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ilb\Desktop\HW Surrey\"/>
    </mc:Choice>
  </mc:AlternateContent>
  <bookViews>
    <workbookView xWindow="0" yWindow="0" windowWidth="14376" windowHeight="6300"/>
  </bookViews>
  <sheets>
    <sheet name="Responses" sheetId="2" r:id="rId1"/>
    <sheet name="Raw Data" sheetId="1" state="hidden" r:id="rId2"/>
  </sheets>
  <externalReferences>
    <externalReference r:id="rId3"/>
  </externalReferences>
  <definedNames>
    <definedName name="_xlnm._FilterDatabase" localSheetId="1" hidden="1">'Raw Data'!$A$2:$K$87</definedName>
    <definedName name="Serviceprovider">'Raw Data'!$A$3:$A$95</definedName>
    <definedName name="Surgeries">#REF!</definedName>
  </definedNames>
  <calcPr calcId="152511"/>
</workbook>
</file>

<file path=xl/calcChain.xml><?xml version="1.0" encoding="utf-8"?>
<calcChain xmlns="http://schemas.openxmlformats.org/spreadsheetml/2006/main">
  <c r="A42" i="2" l="1"/>
  <c r="A38" i="2"/>
  <c r="A34" i="2"/>
  <c r="A30" i="2"/>
  <c r="A26" i="2"/>
  <c r="A22" i="2"/>
  <c r="A18" i="2"/>
  <c r="A13" i="2"/>
  <c r="A9" i="2"/>
</calcChain>
</file>

<file path=xl/sharedStrings.xml><?xml version="1.0" encoding="utf-8"?>
<sst xmlns="http://schemas.openxmlformats.org/spreadsheetml/2006/main" count="997" uniqueCount="368">
  <si>
    <t>Are there any findings in our report 'My way, Every day' that will support improvements in your service?</t>
  </si>
  <si>
    <t>Will you be adopting (accepting and implementing) any or all of our recommendations? These were:</t>
  </si>
  <si>
    <t>Please use this space to tell local people about any specific action you have taken - or plan to take - as a result of this report and these recommendations:</t>
  </si>
  <si>
    <t>Please tell us which organisation you are responding on behalf of (email addresses will be used for any future correspondence with Healthwatch Surrey).</t>
  </si>
  <si>
    <t>Do you currently promote the existence of Healthwatch Surrey to your residents?</t>
  </si>
  <si>
    <t>Response</t>
  </si>
  <si>
    <t>Open-Ended Response</t>
  </si>
  <si>
    <t>Service providers should review their activity provision to make sure that people can participate in activities in a flexible way that overcomes health limitations (e.g. physical disabilities or dementia) particularly as needs fluctuate or change. - Your response</t>
  </si>
  <si>
    <t>Service providers should review their activity provision to make sure that people can participate in activities throughout the whole week, including weekends. - Your response</t>
  </si>
  <si>
    <t>Service providers should review their activity provision to make sure that people can participate in activities consistently across different times, days and teams of people delivering care. - Your response</t>
  </si>
  <si>
    <t>Service providers should review recruitment processes, induction planning and job specifications to ensure that ‘meaningful activities’ is an integrated part of the care worker’s job role. - Your response</t>
  </si>
  <si>
    <t>Service providers should explore ways in which family, friends and volunteers can take a greater role in supporting meaningful activities, building on current practice. - Your response</t>
  </si>
  <si>
    <t>Name:</t>
  </si>
  <si>
    <t>Company:</t>
  </si>
  <si>
    <t>No</t>
  </si>
  <si>
    <t xml:space="preserve">It might help to improve our service in future. </t>
  </si>
  <si>
    <t>Adopted</t>
  </si>
  <si>
    <t xml:space="preserve">Mohammad Islam </t>
  </si>
  <si>
    <t xml:space="preserve">Burntwood Lodge </t>
  </si>
  <si>
    <t>No - but we would like to receive more information from Healthwatch to assist with promotion</t>
  </si>
  <si>
    <t>Yes</t>
  </si>
  <si>
    <t>Yes, very useful</t>
  </si>
  <si>
    <t>Not-adopted</t>
  </si>
  <si>
    <t>Improve our activities programme</t>
  </si>
  <si>
    <t>Parkside Nursing Home</t>
  </si>
  <si>
    <t>Abbey Total Care Group</t>
  </si>
  <si>
    <t xml:space="preserve">Many of the recommendations are currently being developed and targeted in our Dementia Strategy. A big part this year will be to challenge and focus commissioners on how they need to fund and finance quality life experiences in care homes when they purchase care.   We are also exploring how our homes provide weekend activity support to ensure our engagement is over 7 days.  We are also signing up with Johns Campaign to support Carers and family involvement. </t>
  </si>
  <si>
    <t xml:space="preserve">New Century Care is committed to involving loved ones and families in creating homely environments with joint engagement and support for people living in our homes.   We are launching our Dementia Strategy which focuses on engagement in our communities bringing local life into the care home. We are strengthening Dementia care training and support with dedicated training for our Activities Coordinators and our Care Home Leaders   We are also pledging commitment to support loved ones/ families who are carers of residents to ensure they are involved in every day activity. </t>
  </si>
  <si>
    <t>Joanne Wildman</t>
  </si>
  <si>
    <t>New Century Care</t>
  </si>
  <si>
    <t>The different approaches regarding  involvement of service users in tasks at the care home, training for staff and some of the different barriers in that services have expressed, also changing activity provision and being flexible including more use of family and volunteers. These areas will support improvements in services, and will be communicated and shared with the homes and the Regional Managers.</t>
  </si>
  <si>
    <t>The report and recommendations will be reviewed within the services and the provision of activities discussed with service users and the staff team to ensure involvement in the planning of this provision.</t>
  </si>
  <si>
    <t>Alison Boote</t>
  </si>
  <si>
    <t>Larchwood Care</t>
  </si>
  <si>
    <t>Yes the report was informative and will help us to improve.</t>
  </si>
  <si>
    <t>At Woking Homes we take pride in providing a variety of activities and regular outings. We will continue to look for ways of improving on what we do.</t>
  </si>
  <si>
    <t>Sarah Kemp</t>
  </si>
  <si>
    <t>Woking Homes</t>
  </si>
  <si>
    <t>Involving all carers who are currently employed in participating in activities  with a resident every day.  Increased the number of our volunteers to come and spend time with the residents</t>
  </si>
  <si>
    <t>Kate Patterson</t>
  </si>
  <si>
    <t>Kettlewell House</t>
  </si>
  <si>
    <t>Not sure</t>
  </si>
  <si>
    <t>There are many good themes. We have an extensive 'Wellbeing' programme but will always find the experience of others invaluable.</t>
  </si>
  <si>
    <t>We have reviewed our Wellbeing provision</t>
  </si>
  <si>
    <t>Ian Matthews</t>
  </si>
  <si>
    <t>Avery Healthcare</t>
  </si>
  <si>
    <t>It will re-emphasize with the Managers the principles and practise we wish them to apply</t>
  </si>
  <si>
    <t>We plan to review your report with the managers and their teams to understand how we may improve further the activities available and the opportunities for the residents to participate.</t>
  </si>
  <si>
    <t>Danny Shamtally</t>
  </si>
  <si>
    <t>Care Unlimited Group Ltd</t>
  </si>
  <si>
    <t>For commissioners, providers and regulators to have a shared understanding of the importance for person centred meaningful activities and to be working together to utilise resources well to deliver these for all</t>
  </si>
  <si>
    <t>We intend to use the learning from this report to reinforce the importance of meaningful and purposeful activities when supporting people who have learning disabilities living in residential care homes</t>
  </si>
  <si>
    <t>Jo Young</t>
  </si>
  <si>
    <t>Surrey and Borders Partnership NHS Foundation Trust</t>
  </si>
  <si>
    <t>Our standards are very high and improvements are in accordance with your report</t>
  </si>
  <si>
    <t>Upalong Residential Home</t>
  </si>
  <si>
    <t>McTeggart Residential Homes</t>
  </si>
  <si>
    <t>Yes there are some good suggestions that we could adopt</t>
  </si>
  <si>
    <t>Chrissy Terry</t>
  </si>
  <si>
    <t>Mayford Grange Care Home</t>
  </si>
  <si>
    <t>Looking at ways of extending the range of activities and ensuring it's person centered.</t>
  </si>
  <si>
    <t>The current provision of wide ranging and meaningful activities for the residents already impacts positively in enhancing their quality of life. We will act on the recommendations to further consolidate our commitment in bringing  improvements in that area.</t>
  </si>
  <si>
    <t>Marie Rajendra</t>
  </si>
  <si>
    <t>St Anthony's Care Home</t>
  </si>
  <si>
    <t>I was aware of the importance of activities and personalised care</t>
  </si>
  <si>
    <t>Karen Deacon</t>
  </si>
  <si>
    <t>QEF for disabled people</t>
  </si>
  <si>
    <t xml:space="preserve">Service providers should review their activity provision to make sure that people can participate in activities in a flexible way that overcomes health limitations </t>
  </si>
  <si>
    <t>Niki Crossley</t>
  </si>
  <si>
    <t>Howards Residential Home</t>
  </si>
  <si>
    <t>No - we have chosen not to</t>
  </si>
  <si>
    <t>We currently have a flexible approach to provide activities for our residents. It is person centred and reviewed as required. There are activities mentioned in the report that we would implement in the future.</t>
  </si>
  <si>
    <t>We have an activity chart for every resident that is reviewed regularly.</t>
  </si>
  <si>
    <t>Basseer Hulkhory</t>
  </si>
  <si>
    <t>Ashleigh House</t>
  </si>
  <si>
    <t>All staff have attended further training on person-centred care.  We have reviewed our weekly activity rota and implemented changes, that is more Tailored to individuals.   We plan to book additional training for:-   Person Centred Activities for persons with Dementia.  Life Style and Activity Skills.   Developing the role of the Activities Coordinator.</t>
  </si>
  <si>
    <t>Angela Sohun</t>
  </si>
  <si>
    <t>Southlands Rest Home</t>
  </si>
  <si>
    <t>Joel Jordan</t>
  </si>
  <si>
    <t>Broadham Care</t>
  </si>
  <si>
    <t xml:space="preserve">Yes </t>
  </si>
  <si>
    <t>At Nightingale House we employ an Activities Co-ordinator and regularly review activities. We will be continue to work and develop life histories.</t>
  </si>
  <si>
    <t>Karen Haynes</t>
  </si>
  <si>
    <t>Nightingale House</t>
  </si>
  <si>
    <t>Involve resident relatives/friends in supporting our activities - some thing the home presently does not do.</t>
  </si>
  <si>
    <t>Samantha Tobin</t>
  </si>
  <si>
    <t>Ridgegate Home</t>
  </si>
  <si>
    <t>It feels more aimed at older care and we are working with younger age group but yes there were some transferable points</t>
  </si>
  <si>
    <t xml:space="preserve">Some of the things referred to in the report we do already but we will think through some of the issues raised. We have not had a chance to do this yet </t>
  </si>
  <si>
    <t>Carol Long</t>
  </si>
  <si>
    <t>Young Epilepsy</t>
  </si>
  <si>
    <t>Yes it was a really useful read that identified a number of new avenues for us to follow-up in terms of meaningful activity planning for all our residents.</t>
  </si>
  <si>
    <t>We are shortly about to undertake a refurbishment of the communal living areas and will be incorporating ideas from report into the redesign including providing improved access to a library, reminiscence area and arts and crafts.</t>
  </si>
  <si>
    <t>Mr S Logathas</t>
  </si>
  <si>
    <t>Bellsgrove Care Home</t>
  </si>
  <si>
    <t>Service users’ life history, interests, likes and dislikes involving family in the development of the information.  Providing mixture of experiences and examples of the type of activities which can be valued by residents</t>
  </si>
  <si>
    <t>We will review our recruitment processes, induction programs and job specifications to ensure that ‘meaningful activities’ is an integrated part of the care worker’s job role.</t>
  </si>
  <si>
    <t>K Pakthyiendra</t>
  </si>
  <si>
    <t>The Greens</t>
  </si>
  <si>
    <t>We do a lot of activities with our residents, including colouring and painting.  We also play board games with them, and take them out for trips to garden centres and coffee shops.</t>
  </si>
  <si>
    <t>Mehboob Rajan</t>
  </si>
  <si>
    <t>Warrengate Nursing Home</t>
  </si>
  <si>
    <t>Abbeyfield Wey Valley Society</t>
  </si>
  <si>
    <t>No, we already endevour to do the things identified.</t>
  </si>
  <si>
    <t>Activities are very subjective and dependent on client groups ability and desire to participate, this is not always recognised.</t>
  </si>
  <si>
    <t>Malmesbury House</t>
  </si>
  <si>
    <t>All recommended actions were already in place prior to the report</t>
  </si>
  <si>
    <t>Mark Vickery</t>
  </si>
  <si>
    <t>Forest Care Ltd</t>
  </si>
  <si>
    <t xml:space="preserve">Looking to see the ideas and ways other homes provide their activities in a person centred way. </t>
  </si>
  <si>
    <t xml:space="preserve">To look at the good practice and ideas other homes have introduced to enhance our activity provision. </t>
  </si>
  <si>
    <t>Sanjay</t>
  </si>
  <si>
    <t>Burgh Heath Lodge</t>
  </si>
  <si>
    <t>Looking at different ways to engage individuals who may not always be able to participate in activities</t>
  </si>
  <si>
    <t>The report has been shared with our care home staff and we will consider all recommendations and how they can be best adopted to suit the needs of the people who live at our care home</t>
  </si>
  <si>
    <t>Vicky Craddock</t>
  </si>
  <si>
    <t>Maria Mallaband</t>
  </si>
  <si>
    <t>As a home we aim to be more involved in community events such as the Market Table Top sale ensuring participation and a positive contribution from both the staff and from service users.</t>
  </si>
  <si>
    <t>Adrianne Gallagher</t>
  </si>
  <si>
    <t>Just homes</t>
  </si>
  <si>
    <t>We are encouraged to intergrate further personal preferences and life histories into the activities provided at the Home.</t>
  </si>
  <si>
    <t>We are looking at avenues to extend the training and ability of our activities co-ordinator to further their understanding of what is required on a more personal level for our residents.</t>
  </si>
  <si>
    <t>Mrs Callender</t>
  </si>
  <si>
    <t>Cherry Lodge Rest Home Ltd</t>
  </si>
  <si>
    <t>None</t>
  </si>
  <si>
    <t>Penelope McKenna</t>
  </si>
  <si>
    <t>Ashley House</t>
  </si>
  <si>
    <t>l am planning but in progress of taking these recommendations against CQC</t>
  </si>
  <si>
    <t>K.Singh</t>
  </si>
  <si>
    <t>Albert Residential home</t>
  </si>
  <si>
    <t>Findings from this report only reinforce the direction and improvements which we are already working towards.</t>
  </si>
  <si>
    <t>The Four Seasons Trust Limited</t>
  </si>
  <si>
    <t>The Four Seasons Trust</t>
  </si>
  <si>
    <t>Looking more closely at what activities we provide, and if they are really what our residents would like, and physical barriers are not present e.g. Wheelchair accessibility</t>
  </si>
  <si>
    <t>To look at our induction procedure and include activities so that the understanding is instilled in all staff from the moment their employment starts.  To involve the local community more in the daily life of the home.  We have some ideas, including a 'coffee club'.</t>
  </si>
  <si>
    <t>Karen Goddard</t>
  </si>
  <si>
    <t>Springkell House</t>
  </si>
  <si>
    <t>We already do many activities with our residents. We are always striving to improve the service we provide and make it tailor made for individuals.</t>
  </si>
  <si>
    <t xml:space="preserve">We have three, adult residents with special needs, across two homes. They all do a variety of adult education courses, voluntary work, work experience, visits to theatres and places of interest, as well as activities within the care home environment. Each individual is allowed to choose  courses they wish to follow, from the variety offered by local groups. Great care is taken to ensure the external course experience, will be successful and so progress is constantly monitored.  All activities take into account the resident's age, personal interests, personality and ability.  All care staff work together to make each activity meaningful, achievable and enjoyable.   Activities have always been an important aspect of the routine of the care home, but we will always continue to look for other opportunities to enhance day to day experiences, and help our residents fulfil their potential.   We aim to offer opportunities for further education, integration into the wider community and to promote self esteem. We encourage all staff to look at different ways our residents can fulfill their potential, be it actually in their home or fully supported in the community. We also liaise with family and friends to ensure our residents are enjoying their activities, and to incorporate any suggestions put forward.   We also encourage some 'down-time', when the residents are allowed to choose their own activity, usually television, gaming or computer, which allows time for relaxation. This is also a valuable 'activity' as it promotes independence and decision making.   However, whilst we endeavour to ensure our residents do as much as possible in and out of the home,  there are always going to be financial  constraints, and so we constantly have to be more and more imaginative as to how activities are to extended and improved.       </t>
  </si>
  <si>
    <t>Kher Khulpateea</t>
  </si>
  <si>
    <t>Hill View Care Home</t>
  </si>
  <si>
    <t>Yes, there are findings in your report that will support improvements in the service.</t>
  </si>
  <si>
    <t xml:space="preserve">We are currently recruiting volunteers to offer a wider range of activities. We have just appointed a new volunteer for an IT project with the residents. We have a few raised platforms for residents to plant flowers, bulbs, seeds and grow tomatoes but this could be extended. Staff do need to involve residents more in meaningful activity, some help to lay the tables, but this could be further developed. We will put this on the agenda for the next staff meeting and we will discuss it with the residents at the next residents meeting. As part of the induction training, staff need to spend more time with the activities co-ordinator, we will consider this now as an action. We do have days out, are involved in the local community with the church, local schools, we are about to undertake a creative arts project with the local school children to make a clay model. We have pets as therapy visiting weekly, and a zoo visits occasionally, we have lots of music and visiting entertainers. Residents also have 1-1 time if they prefer to spend their time in their rooms, this is either by a volunteer or the activities co-ordinator. Families help us with organised activities too such as BBQ's and events. </t>
  </si>
  <si>
    <t>Jan Norman</t>
  </si>
  <si>
    <t>The Elders, Abbeyfield</t>
  </si>
  <si>
    <t xml:space="preserve">No, this report encompasses the ethos promoted within our services. We have supported staff in the pass with intensive active support training however this report encourages to maintain training and learning around meaningful activities </t>
  </si>
  <si>
    <t xml:space="preserve">Training for staff and to ensure that we promote this through regular communication with staff in supervisions and team meetings  </t>
  </si>
  <si>
    <t>We will ensure the continued review of erson centred activities and the involvement of the community in providing volunteer support</t>
  </si>
  <si>
    <t>The Elms Nursing Home</t>
  </si>
  <si>
    <t>I have passed the report to our activities co-ordinator and the clinical team lead and will support them in carrying out as many of the recommendation as possible (where we do not already do them).</t>
  </si>
  <si>
    <t>Krishan Roopun</t>
  </si>
  <si>
    <t>Beaumont Lodge</t>
  </si>
  <si>
    <t>Lopa Thakur</t>
  </si>
  <si>
    <t>Grace Bridge Ltd T/A Grace Lodge</t>
  </si>
  <si>
    <t>We have found the report informative and within context. It is great to see the profile of meaningful and personalised activities being raised across the sector.</t>
  </si>
  <si>
    <t>We have increased the number of hours available to dedicated activities co-ordinators and we now employ two people that help co-ordinate activities. It also enables us to have dedicated support to work with care givers at weekends so there is always something for people to do if they choose.</t>
  </si>
  <si>
    <t>Martin Garbett</t>
  </si>
  <si>
    <t>The Whiteley Homes Trust</t>
  </si>
  <si>
    <t>Yes it will help to consolidate everything that we are doing and aiming to take forward with our teams</t>
  </si>
  <si>
    <t>The Report will help our Homes Managers to take their Meaningful Occupation programmes forward and to ensure the caring Team sign up to this initiative.</t>
  </si>
  <si>
    <t>Chris Turnbull</t>
  </si>
  <si>
    <t>Sharon Francis</t>
  </si>
  <si>
    <t>The Grange Nursing Home</t>
  </si>
  <si>
    <t>Michael Healy</t>
  </si>
  <si>
    <t>The Sons of Divine Providence</t>
  </si>
  <si>
    <t xml:space="preserve">No- activities in our community are person centred &amp; tailored to individual needs. Inclusion is always encouraged &amp; provisions in place for all residents not wishing or unable to participate. </t>
  </si>
  <si>
    <t>N/A</t>
  </si>
  <si>
    <t>Rosebery Manor</t>
  </si>
  <si>
    <t>Signaturesl</t>
  </si>
  <si>
    <t>Definitely. It is very useful to have overview of homes in Surrey area and how they provide activities. It is always useful to learn from good practice and get advice.</t>
  </si>
  <si>
    <t>My Activity Coordinator will be starting in her role on 15.03.2017. I will give her this report as overview and recommendations for the Surrey area which will help her in the role.  We will focus on meaningful activities and teaching staff what they are. This will enable them to ensure provision of activities across the week and not rely on Activities Coordinator.</t>
  </si>
  <si>
    <t>Jurgita Paul</t>
  </si>
  <si>
    <t>Kathryns House</t>
  </si>
  <si>
    <t>Extending activity times and offering more activities over seven days.</t>
  </si>
  <si>
    <t>Rory Belfield</t>
  </si>
  <si>
    <t>Royal Cambridge Home</t>
  </si>
  <si>
    <t>Yes - there are. We previously were inspected by CQC and we have put a number of improvements in place, some of which are mentioned. Training for staff_  person centered care / understanding of dementia &amp; to help with communication.  We involved our residents to decide on what outings they would like and gave them more choices with regards to entertainers visiting the nursing home. We have allocated staff to do one to one meetings with residents who don't wish to participate in activities in groups.</t>
  </si>
  <si>
    <t>When our activity ladies call in sick or unable to do a shift we will allocate a staff member to continue with the activity programme. Our activity ladies work over the weekends. We arrange one outing per month. We are a small nursing home with very frail residents some of which are for palliative care. When musicians come to the home we will ensure they visit the poorly residents should they ask or would like it.    I feel there is still a load of training for the staff to do. There is always room for improvement.</t>
  </si>
  <si>
    <t>Marie Buys</t>
  </si>
  <si>
    <t>Springfield House Nursing Home</t>
  </si>
  <si>
    <t xml:space="preserve">We will encourage our service users to engage in meaningful activities in the evenings however ,most residents prefer to watch favorite TV programs at present  . We will also encourage our residents to access  the  wider community through out the year . </t>
  </si>
  <si>
    <t xml:space="preserve">We plan to organised more outings to garden centers ,theaters and day trips to place of interest as residents choices .  </t>
  </si>
  <si>
    <t>Catherina McAleese</t>
  </si>
  <si>
    <t>Longmead House</t>
  </si>
  <si>
    <t>Care homes often not good in supporting the continuity of individual's life skill as carers feel that because of their needs they may pose high risk. However, care homes can support early stage of dementia residents to do few daily tasks to make them feel empowered.</t>
  </si>
  <si>
    <t xml:space="preserve">Increased activity staff hours per week so that activities are organised from Monday to Sunday. Relatives are more involved int he activities delivered in and out side of the home. We are trying to encourage volunteers from local community to engage and support our residents. Recently we are in the process of getting senior school students to visit home for having a chat with our residents who they can consider as their grandparents  </t>
  </si>
  <si>
    <t>Usha Prasanna</t>
  </si>
  <si>
    <t>Deepdene Care Center, Lifestyle care  Plc</t>
  </si>
  <si>
    <t>Laird MacKay</t>
  </si>
  <si>
    <t>Caring Homes</t>
  </si>
  <si>
    <t>It is always most helpful to read information that could improve what we offer and do things.</t>
  </si>
  <si>
    <t>We as an organisation have many planned activities all of which the residents choose to attend or not. We organise trips out it is up to all residents if the opt to go. some do some don't. We have art classes, exercise classes 3 different types (including Bollywood dancing). A very high percentage of the group enjoy the quiz afternoons. Some activities are on an ad hoc basis depending on what they would like to do. We have DofE students who also come to the home on a weekly basis who play game either 1-1 or in a small group. We also have church service, some residents choose to go out to church. We have numerous entertainers who visit the home. We have trips out to numerous places, eg Ritz, Wisley, Light house exhibitions. Guildford Cathedral, Shopping. Residents meetings and open communications mean that residents decide what they want to do and what they don't. Communication and Idea's from your organisation will be most welcome. Thank you.</t>
  </si>
  <si>
    <t>Simone Jeacock</t>
  </si>
  <si>
    <t>Greys Residential Home</t>
  </si>
  <si>
    <t>Sue Guyon</t>
  </si>
  <si>
    <t>Glebe Care Ltd</t>
  </si>
  <si>
    <t>We are currently about to hold our first activities coordinators day to bring together coordinators from across our homes to discuss specific things they do within their services, and have an open forum for discussion and support. This will help to improve the overall delivery of activities within our Homes.</t>
  </si>
  <si>
    <t>Lucy Tucker</t>
  </si>
  <si>
    <t>RMBI Care Co</t>
  </si>
  <si>
    <t>Not a great deal.  This survey is totally angled at services for older people.  All our services are for people with learning disabilities in both care homes and supported living services.  All clients are funded by and reviewed with social services each year and any matters needing attention are addressed.</t>
  </si>
  <si>
    <t>WVHA operates day services in-house with a team of activity coordinators working as part of the residential services team.  We use many external activity services including adult education, and some clients are involved in voluntary work.    The recommendations in general reflect our current working practices to provide a broad based range of activity, except that there is very little involvement from Friends and relatives - many clients do not have interested families - wherever there are families, they are encouraged to participate.  We provide transport facilities for outings and general external activity for all residential sites.</t>
  </si>
  <si>
    <t>Ryan Kelley</t>
  </si>
  <si>
    <t>Whitmore Vale Housing Association</t>
  </si>
  <si>
    <t>Not really.  As a specialist provider of support and care to younger adults with learning disabilities and complex health needs, we follow different processes to the standard residential elderly model.</t>
  </si>
  <si>
    <t>As per my comment above our processes are different and providing meaningful activities is a core part of our service provision.</t>
  </si>
  <si>
    <t>Nicholas Heather</t>
  </si>
  <si>
    <t>Dolphin Homes Ltd</t>
  </si>
  <si>
    <t>We take on board any suggestions and ideas to help improve the service we provide. Any information and ideas are good to recieve</t>
  </si>
  <si>
    <t>As a residential care home we ensure that all our residents are giving choice as to what activities they do. We promote independence and choice as a matter of course.</t>
  </si>
  <si>
    <t>Champions Place</t>
  </si>
  <si>
    <t>R &amp; G Sparkes Ltd</t>
  </si>
  <si>
    <t>We had already taken on senior support for activities at weekends and are training staff based on the report to be better at engaging in meaningful activities as part of their care role</t>
  </si>
  <si>
    <t>Springfield Manor Nursing Home</t>
  </si>
  <si>
    <t>SPC Care Homes</t>
  </si>
  <si>
    <t>Not as yet but seriously considering some suggestions made</t>
  </si>
  <si>
    <t>D. Davis</t>
  </si>
  <si>
    <t>Alexandert Lodge</t>
  </si>
  <si>
    <t>The findings indicate that a more person centred approach to activities of daily living is required, rather than a rote approach of one size fits all of activities.</t>
  </si>
  <si>
    <t>We have recently adopted NAPA activities learning material, to better strengthen the provision of activities of daily living within the home, and enlisted Oomph minibus activities,.</t>
  </si>
  <si>
    <t>Willow Lodge Nursing Home</t>
  </si>
  <si>
    <t xml:space="preserve">We fully support the report and recommendations. As a provider, we are committed to person centred working and therefore feel that prior to the report and recommendations our services were working to this standard.     Staff are fully trained to use person centred thinking tools with the people supported which helps people identify goals based on their needs, capacity interests and aspirations and this very much focusses on meaningful activities. We use a matching tool to match staff with people supported and also for specific activities, ensuring the staff member is able to support the person in the most appropriate manner in the activity they choose. We do not currently have specific activity co-ordinators but the approach is embedded via shift and rota planning to match individuals specific wishes and needs.     We developed a set of outcome areas within Action on Hearing Loss, which were identified by people we support as what is important to them. For example choice and control, activities and involvement, independence, safety and respect, and relationships. All goals in support plans are related to these outcome areas ensuring that people have a wide range of experiences.     Goals are reviewed regularly and circles of support (families, loved ones and other professionals) are involved wherever possible.      We try to be flexible with rotas wherever possible to ensure people have access to a wide range of appropriate activities including at weekends. Services already try to encourage the people we support who do not want to get involved in an activities to help instead. Our services feel it is important to do so the people we support do not feel left out or alone, and are stimulated with regular enjoyable activities of their choosing.    We feel that the people we support already have good contact with their families with our help, and this year we are looking as an organisation how we can provide more opportunities for families and loved ones to be involved. This was an action identified as part of our satisfaction survey.   </t>
  </si>
  <si>
    <t xml:space="preserve">Our Surrey service is going to look at using more creative ways of enabling the people we support to maintain contact with family and friends through social media or Skype.     The recommendation around reviewing job descriptions and recruitment practices has not been adopted yet, but will be discussed with the senior management team for an organisational decision and approach.    Response from our Gibraltar Crescent care home in Epsom:    STAFF TRAINING - All staff have passed some level of British sign language training and can communicate with the people they support.  Staff had attended dementia awareness training and that has not only raised their understanding of how to communicate with and support people with any signs of dementia. We use photo boards to help with communication and menu choice, activity choices in and out of the home.  We use a range of tools to help improve communication with everything we do. We at Action on Hearing loss deliver person centred training and as part of this training we cover choices, meaningful activities and preference to care.     ACTIVITIES - All activities at Gibraltar Crescent are visual and meaningful activities photos are taken of how the activity went and we try and have fun while carrying out these activities.   Staff understand person-centred care and understand and meet the needs of the individual. We provide choice and ensure that the things we do are tailored to the people we support.   Staff all have their own responsibility and roles in delivering activities. We have a formal activity night once a week.     We arrange trips chosen by the people we support eg. Holidays, Summer BBQ, Xmas Parties. This year the people we support have suggested a trip to the London Eye.     Some of the activities that take place are:   •	Making and eating pizza, adding toppings of person’s choice   •	Themed food nights from around the world   •	Arts and crafts sessions using glue, glitter, coloured paper, pictures, photos, sticky letters   •	Sewing using large plastic needle – example make small purses or bags from kits  •	Games Nights where the People we support can choose what games to play   •	Make and Ice biscuits or cakes for various occasions  •	Chinese New year we make lanterns  •	Making greetings cards for families and friends   •	Shopping and walks      Staff arrange and support   •	Men’s Nights and  Ladies night Out - where People choose where they would to go and things they want to do   •	Day trips on Canal boats from Guildford  •	Pantos  •	Trips to the Cinema  </t>
  </si>
  <si>
    <t>Jill Roberts</t>
  </si>
  <si>
    <t>Action on Hearing Loss Care &amp; Support</t>
  </si>
  <si>
    <t>Always open to new ideas and suggestions, negative findings can only be more open to positive outcomes, with comittment and dedication, use as a learning opportunity.</t>
  </si>
  <si>
    <t xml:space="preserve">We are very proactive with involving families, residents, friends from the point of assessment through to admission and ongoing person centred care. We do a life history to get to know the individual, with support of relatives for residents who may have a debilitating illness, whether it be physical, psychological or a social inclusion. Because we are a smaller home, every one gets to know everybody else very quickly, including residents, families and staff.  We pride ourselves in social involvement and inclusion for our residents. We organise Themed Social events on a big scale, with everyone's participation at whatever level to be achieved. It's so important to acknowledge individual skill and new ones learnt. We advertise with pride our achievements and put up photo's of all events and daily activities throughout the home, it's a great selling feature for potential residents to see the extent of what we do on an ongoing basis. We promote community involvement, through pastoral care, multiprofessional visits, gp, podiatory, dental, opticians, physiotherapy and also more social events, entertainments, pat dog, hairdressing, library, birthday parties, cheese n wine evenings, fundraising events, visits to local theatre, part paid for by our fundraising events and the home, gardening days, from sowing seeds to planting out. We are always open to new suggestions. All members of the team get involved with residents, and families throughout the week.    Residents rights and choices are respected and care and support provided with dignity. Individual needs are always taken into consideration and supporting each person to maintain as much independance as possible. We plan ahead 2 monthly of activities and events, not set in stone and is amde available to every resident and also prospective families. Staff are encouraged from day one to be part of the team and have active involvement and have access to on line training through The Care Certificate, including in house induction.  Residents are given the choice to be involved as much or as little as possible, this is respected. One of our ladies assists our visiting hairdresser, packing away curlers and tidying up, she feels involved and plays a vital part for her in feeling needed and her mental wellbeing. Our activities coordinator will take preferred choice of activity to each person, eg music therapy, correspondance, card games, visit to town, out for a walk.   We regularly introduce new activities and purchase for the home, as well as those already in use, floor skittles, loop the loop, sounds bingo (great fun), arts and crafts, personal pampering  and manicures, music therapy, balloon activity, great way of doing chair exercises, arms and legs. You would be surprised at the stamina of an arthritic resident when having fun and relaxed.   We love to see families get involved and encourage whole heartidly, its also keeping them involved with their relatives over all well being and also peace of mind, that they are being supported as an individual within the care setting and their family member is happy.   </t>
  </si>
  <si>
    <t>Mrs P Grimwood</t>
  </si>
  <si>
    <t>Rose Hill (UK) Ltd</t>
  </si>
  <si>
    <t>We will as a local provider always attempt to involve local people with activities within our homes, and encourage families and friends to be involved,  we will continue to do so but also reflect on what we currently do and seek ways to improve the service we provide.</t>
  </si>
  <si>
    <t>Sarah Hedges</t>
  </si>
  <si>
    <t>BUPA Care Services</t>
  </si>
  <si>
    <t>That family and friends could be more involved in the provision of meaningful activities, including transport for trips out.</t>
  </si>
  <si>
    <t>We will be holding more regular Relatives' Meetings to ask for feedback on current activities, and ask for involvement/support in future activities.</t>
  </si>
  <si>
    <t>Charlie Hoare</t>
  </si>
  <si>
    <t>Huntington House Limited</t>
  </si>
  <si>
    <t>Sue Alfrey</t>
  </si>
  <si>
    <t>The College of St Barnabas</t>
  </si>
  <si>
    <t>Sisters Hospitallers</t>
  </si>
  <si>
    <t>St Augustine's Care home</t>
  </si>
  <si>
    <t>All findings will be considered as part of the homes continuing development.</t>
  </si>
  <si>
    <t>Some of the areas identified in the report were already in action prior to the report.  - activity provision is reviewed monthly, this identifies residents who may need greater assistance. Our activities c-ordinator is always mindful of residents who may have a fluctuating condition and therefore she will adjust/amend any events to enable full participation.  - the home is trying to enable the care team to spend more time assisting and participating in the activities and events by adjusting current routines and responsibilities, this remains under development.  - Families are already encouraged to participate in our activities and actively encouraged to provide feedback and suggestions for future activities, we are very lucky to have active relatives and friends.</t>
  </si>
  <si>
    <t>Paula Johnson</t>
  </si>
  <si>
    <t>The Pantiles Care Home</t>
  </si>
  <si>
    <t>Michael Rose</t>
  </si>
  <si>
    <t>Sheerwaterhouse Healthcare Ltd</t>
  </si>
  <si>
    <t>Nicki Miller</t>
  </si>
  <si>
    <t>Modus Care ltd</t>
  </si>
  <si>
    <t xml:space="preserve">We recognise the need for more opportunity for people living with dementia to participate in meaningful occupation, and we are currently working on guidance for our care homes around this.  Your report will be beneficial in the creation of this guidance, as we can use your findings and offer suggestions to care staff around developing meaningful moments.  At our activity champions meetings, we will use your report and have a focus around dignity, as this is one of your suggestions. We will also use these meetings to discuss   better use of outdoor space/community/outings, and we will use some of the resources from Step Design to explore this further.  Your report highlighted the need for more consistency around recording activity, and we are currently piloting new documentation,  which has so far had positive feedback from the staff using it, and has aided them in developing more personalised activity provision.  As well as this, we are developing coaching and guidance around the 'whole team' approach to activity, which will develop staff knowledge, leading to more   opportunity for meaningful occupation for residents, and a focus on person-centred care.    </t>
  </si>
  <si>
    <t xml:space="preserve">In the recent Your Care Survey results, Anchor scored 94% for activities/hobbies, which is 1% higher than the national average (this information is embargoed until 6th March 2017)  We have quarterly resident and relatives meeting, with the summer meeting focusing on activities. We will use your findings and recommendations to help shape the agenda for this meeting.   With regards to activity resources available, all Anchor care homes will be receiving an Active Minds box over the next year, which include a range of activity equipment designed for people living with dementia.   As well as this, Anchor care home’s iPad initiative is constantly evolving, with top tips and new app suggestions going out to all care homes quarterly. From your recommendations, we will ensure to highlight the benefits of using Skype as a way for residents to contact friends and family.  Anchor's internal dementia care accreditation, Anchor Inspires, includes a two day dementia and dignity champion workshop, led by one of Anchor's Dementia Leads. This workshop,  and the accreditation as a whole, focuses on meaningful activity, wellness, environment and the outside space.    We will ask the Dementia Leads to review your report, and include your findings in said workshop, to develop wider knowledge of these areas. The importance of everyday living activity/'tasks' will be highlighted at these workshops, as well as our activity champion meetings, with examples being given and discussed.  Over the past 12 months, we have done some work with NAPA and Unilever around food/dining, as well as develop and roll out our own 'dining experience' workshop.  We will continue to deliver these workshops in our care homes, but based on your findings, we will ensure that there is more detailed emphasis on the ambience and meal times being a social activity.  Physical activity is one of the 10 holistic needs that we feature on the Anchor 'holistic approach to activity' checklist, but as recommended in your report, we need to review our provision around this. We are   currently in the process of rolling out seated physical activity training, which will be delivered by an external organisation.  How we capture life stories is also being reviewed currently, with a number of different options being discussed and trialled. This includes both paper based and online/virtual (using iPads).   Limegrove, which is one of the care homes visited, has a weekly bus trip now taking place, and they are currently working with residents and their relatives on a gardening project.  </t>
  </si>
  <si>
    <t>Rob Martin</t>
  </si>
  <si>
    <t>Anchor</t>
  </si>
  <si>
    <t xml:space="preserve">We do a lot already but the report has helped me to demonstrate to the Board of Directors that the direction we are travelling is correct and that we will extend our activities further ,including 7 day a week service and look for more inventive ways to consider individual activities </t>
  </si>
  <si>
    <t>Karen Williams</t>
  </si>
  <si>
    <t>Yes.</t>
  </si>
  <si>
    <t>Improve the range of activities on offer, and ways of homes sharing resources.  Active Support is the focus for 2017 with training and support for both staff and managers.  Refurbishment in progress to improve the environment of several homes.  Support and supply the resources for services to increase the use of the outside space.  Explore NAPA training for activity leaders in each service.  Revise daily notes to incorporate asking the people they support on a daily basis what they want/would like to do in order to capture changes.</t>
  </si>
  <si>
    <t>Dawn Boyce, QA Manager</t>
  </si>
  <si>
    <t>Active Prospects</t>
  </si>
  <si>
    <t>Bibi Purmah</t>
  </si>
  <si>
    <t>Threeways</t>
  </si>
  <si>
    <t>Improvements where applicable may only be achieved with willing and full co-operation from Residents</t>
  </si>
  <si>
    <t>Angel Soto</t>
  </si>
  <si>
    <t>La Luz</t>
  </si>
  <si>
    <t>Although as a service we do provide person- centred activities based around each individual within our care we find that some families do not attend or assist with their relative. This may be due to varying reasons or some may not have family. Although we encourage families to become involved we aim to actively promote family involvement within the homes activities by  inviting them to more events.</t>
  </si>
  <si>
    <t>June Conn</t>
  </si>
  <si>
    <t>La Vita Nova</t>
  </si>
  <si>
    <t>Although we don't have an assigned activities coordinator at present, its something we have considered, but due to the number of resident's we have, its unfortunately not cost effective to employ someone to exclusively for activities, but one of our senior carers does organise regular activities, and asked individual residents what they like to do, she often takes residents out for tea, or shopping depending on what they wish to do. We all ready have adopted the personal centred care approach, and our staff ask and listen to what our residents like to do. We are always trying to improve the activities we provide, and we continue to listen to what our residents would like to do, and encourage them to be as social and independent as possible.</t>
  </si>
  <si>
    <t>We are  dedicated to make the lives of our residents as fulfilling and active as possible and respecting their choices and wishes . With ongoing training our staff to understand the types of  dementia and how this effects certain individuals when participating activities, and the importance of personal centred care, and continue to listen to what our residents would like to do and by doing these keep improving the activities we provide.</t>
  </si>
  <si>
    <t>Amanda Van Holland</t>
  </si>
  <si>
    <t>Alvington House</t>
  </si>
  <si>
    <t>All major provider recommendations had already been considered and actioned where appropriate.  Care workers socialise and engage with residents but do not have time for organised activities, we employ 3 activities staff with several volunteers to cover 7 days a week wherever possible.  Rergretfully, in a residential setting with an average age of 90 there are times during the day when activities cannot be undertaken as no one is interested, that is they are not required by our residents when eating &amp; sleeping etc., which is actually a large part of their day.</t>
  </si>
  <si>
    <t>We already undertake many theatre outings and trips and have regular entertainers visit our Home</t>
  </si>
  <si>
    <t>Chris Horwood</t>
  </si>
  <si>
    <t>Nower Care</t>
  </si>
  <si>
    <t>Adopted and working towards requirement</t>
  </si>
  <si>
    <t>Graham Allen</t>
  </si>
  <si>
    <t>Batchester Healthcare Epsom Beaumont</t>
  </si>
  <si>
    <t xml:space="preserve">Yes there were differences that enables us to reflect on our services and improve for the better engagement of our residents. It is always great to have an independent view. </t>
  </si>
  <si>
    <t xml:space="preserve">Personally there is a great need to increase the use of volunteers within the care environment as these are a great valuable resource. </t>
  </si>
  <si>
    <t>Leigh Reid</t>
  </si>
  <si>
    <t>Sunrise Operations Bagshot 11</t>
  </si>
  <si>
    <t>Some alternative ideas for activity provision</t>
  </si>
  <si>
    <t>David Taylor</t>
  </si>
  <si>
    <t>Moorlands Lodge</t>
  </si>
  <si>
    <t>Were you previously aware of Healthwatch Surrey and it's role</t>
  </si>
  <si>
    <t>Neil Harding</t>
  </si>
  <si>
    <t>Royal Mencap Society</t>
  </si>
  <si>
    <t xml:space="preserve"> I am providing this free-text response on behalf of Royal Mencap Society, to the  'My way, Every day' (January 2017, Healthwatch Surrey) report, and the letter regarding this from Kate Scribbons to our Chief Executive Janine Tregelles. We have read with interest the report, and while there are some common themes within the content, we feel that it is important to differentiate the type of Care Homes that were visited as part of the research, and the Learning Disability specialist provision that Royal Mencap Society provides (along with other LD providers). Our services for example, are shared living settings, with much lower occupancy levels than those visited (occupancy in your report ranges from 12 - 97, in comparison to our Registered Services having a maximum capacity in Surrey of around 8). This significantly changes the way those LD services are operated and run, for example, with all staff responsible for person centred planning, supporting independence, and an outcome focussed delivery model, rather than the presence of 'Activity Co-ordinators' who focus on this role. We do think it may have been helpful to more clearly state that this review had not focussed on specialist delivery such as to those with Learning Disabilities. However, there are as we have said, some common themes that do come out of the report, such as funding and recruitment issues. The report highlights "Lower levels of pay and training for care staff, combined with difficulties in recruiting care staff, presents a challenge for the quality of care.", and this is certainly something that is present in learning disability provision. We have recently outlined the external cost pressures that Royal Mencap Society faces as a support provider to all Local Authorities, and I am sure that you will have seen the recent CQC publication ‘State of Health in Adult Social Care 2015/16’. Here CQC acknowledges that despite costs pressures over the past years, the quality of social care has been maintained, but that there are now specific indications that this position is no longer sustainable and that social care is now at a ‘tipping point’. Specifically, the introduction of, and increases to the national living wage has had a direct impact on our employment cost. More concerningly it has increased the trend of the care sector being a minimum wage employer, where the sector should be given a higher value, which can only be achieved with increased funding levels.</t>
  </si>
  <si>
    <r>
      <t>1.</t>
    </r>
    <r>
      <rPr>
        <sz val="7"/>
        <color indexed="8"/>
        <rFont val="Times New Roman"/>
        <family val="1"/>
      </rPr>
      <t xml:space="preserve">    </t>
    </r>
    <r>
      <rPr>
        <sz val="11"/>
        <color indexed="8"/>
        <rFont val="Arial"/>
        <family val="2"/>
      </rPr>
      <t>Mencap ensure that people participate in activities that they choose, both inside and outside of their home through person centred support planning and outcome based activity monitoring. We have volunteering teams who can support our staff to match service users with volunteers, and we regularly review needs to ensure emerging needs are catered for.</t>
    </r>
  </si>
  <si>
    <t>2. We have activities and staffing based on people's needs and choices, and this includes evenings and weekends. Because promoting independence, achieving outcomes and supporting activities is the responsibility of all staff, we do not have issues where activity is prevented due to the activity coordinator role not being on shift.</t>
  </si>
  <si>
    <r>
      <rPr>
        <sz val="7"/>
        <color indexed="8"/>
        <rFont val="Times New Roman"/>
        <family val="1"/>
      </rPr>
      <t xml:space="preserve">3.   </t>
    </r>
    <r>
      <rPr>
        <sz val="11"/>
        <color indexed="8"/>
        <rFont val="Arial"/>
        <family val="2"/>
      </rPr>
      <t>As previous</t>
    </r>
  </si>
  <si>
    <t>4. Mencap has an Inclusive Recruitment process, which involves people we support and families in the recruitment of staff teams. This ensures that things that are important to individuals and service locations are built into the recruitment process and that these activities are fundamental to the Support Worker role.</t>
  </si>
  <si>
    <t xml:space="preserve">5. Mencap involves the service user's circle of support in the support planning process according to individual choice. We have a family pack and welcome and encourage all involvement with families. </t>
  </si>
  <si>
    <t>Jo Gringer</t>
  </si>
  <si>
    <t xml:space="preserve">Woodlands Hillbrow </t>
  </si>
  <si>
    <t>Residents being involved in tasks around the home is something we do well in our 2 residential homes but need to improve on in our Nursing Home where it is more of a challenge due to immobility issues of the residents.</t>
  </si>
  <si>
    <t>See Ability</t>
  </si>
  <si>
    <t>Donna O'Brien</t>
  </si>
  <si>
    <t>Thank you for drawing SeeAbility’s attention to the report.  We operate small group homes in Surrey (8 people or less) for young adults and some older people. The majority of people we support have a visual impairment. We tailor support plans and activities in line with individual needs/preferences and contracted support. Financial constraints within the social care sector are impinging on what can be offered beyond essential/personal care but we strive to be creative in continuing to facilitate activities and engagement within/beyond the home. We utilise trained volunteers where possible to maintain/expand opportunities. We welcome the fact that this report will draw to the attention of commissioners the importance of stimulating activities and will make arrangements to share the report recommendations and findings within our services as part of our regular weekly updates to senior staff.</t>
  </si>
  <si>
    <t>Yvonne Shell</t>
  </si>
  <si>
    <t>Together UK</t>
  </si>
  <si>
    <t xml:space="preserve">Pilgrims’ Friend Society - Shottermill House </t>
  </si>
  <si>
    <t>Barbara Margetts</t>
  </si>
  <si>
    <t>Yes, there are findings in the report which will support improvements in our service</t>
  </si>
  <si>
    <t xml:space="preserve">  </t>
  </si>
  <si>
    <t xml:space="preserve">Currently, our Activities Co-ordinator is training in a chairbound exercise programme to be able to offer exercise to residents of all physical and mental abilities.  She has regular meetings with our volunteers to evaluate the activity programme and plan new activities.Future plans:• implement more one-to-one conversations as residents’ needs change
• review use of communal rooms and layout to better facilitate ongoing activities for residents
</t>
  </si>
  <si>
    <t xml:space="preserve">The Activities Co-ordinator’s hours have recently been increased and she now covers Mondays, Thursday, Friday and Saturday. Volunteers carry out group activities Tuesday and Wednesday as well as other days in the week.  Future plans:
• Review individual, one-to-one activity provision, as well as scheduled sessions
</t>
  </si>
  <si>
    <t xml:space="preserve">Activity/activity provision ensures activity ‘slots’ occur during the morning and afternoon. Future plans:
• Review involvement of care staff and teams in activity provision.
</t>
  </si>
  <si>
    <t>The care assistant’s job descriptions were reviewed last year in the light of the introduction of our ‘Dementia re-visited’ programme being rolled out across Pilgrims’ Friend Society. This incorporates: “To support and encourage residents who would like to be involved in maintaining their living area respecting their specific needs and choices. Assist with the promotion of mental and physical activities for residents. Support families, friends and supporters of all our residents, especially those families who have residents experiencing dementia, practicing understanding and listening skills whilst promoting the person-centred approach of our service putting the residents’ choices and feelings first.” Our newly appointed (to be Registered) Care Manager will be reviewing the recruitment processes and induction of care staff as recommended.</t>
  </si>
  <si>
    <t>Some family, friends and volunteers are already involved in activity provision – both group activities and individually.  Some take residents out, or stay and e.g. play games or chat. Some offer music (professional musicians), PAT dogs, crafts, knitting, gardening, poetry. As a Christian organisation, some of our volunteers provide spiritual support (including daily devotions and Sunday and weekday services – some led by local church members). Future plans: • We’re currently looking at possibilities in art activities, outdoor activities and summer outings.  • Also, early evening ‘cocktails/mocktails’ and music for family members to enjoy with the residents. • There are various groups of volunteers who currently work separately providing activities- as well as the Activities Co-ordinator -  and we need to review more ‘joined up thinking’ to ensure residents get ‘meaningful activities’ for each of them.</t>
  </si>
  <si>
    <t xml:space="preserve">As well as the ‘future plans’ indicated above, we plan to: • Have more opportunities for trips and outings – small groups, more frequently. • Building on relationships with local organisations/communities e.g. schools, theatre groups, museum (already happening) , etc. </t>
  </si>
  <si>
    <t>Anchorstone</t>
  </si>
  <si>
    <t>Chris MacLeod</t>
  </si>
  <si>
    <t>Helen Eyers</t>
  </si>
  <si>
    <t>The National Autistic Society</t>
  </si>
  <si>
    <t>The National Autistic Society has  one service in Surrey that is registered for Personal Care and Accommodation with CQC and we provide support to younger adults with autism . Each person in our provision has a daily, individual person centred timetable of activities based on their needs and wishes,  as well as support to  develop independence and enhanced life skills . Our provision is markedly different to those supporting older people in care homes,  as the people we support have significantly more staff support (often on a 1:1 basis) and  access the community on a regular basis, using local social opportunities and amenities , shops , leisure , educational and vocational opportunities,  based on their assessed needs and support to live a lifestyle that they choose.</t>
  </si>
  <si>
    <t>Steve Tarbard</t>
  </si>
  <si>
    <t>SES Care Homes Ltd</t>
  </si>
  <si>
    <t>Having reviewed the report, your focus is wholly on Care Homes in Surrey. SES Care Homes Ltd at present do not operate a Care Service in Surrey. We therefore will not be completing your survey. We have retained your report for future reference.</t>
  </si>
  <si>
    <t>Select your Service Provider:</t>
  </si>
  <si>
    <t>Will you be adopting (accepting and implementing) any or all of our recommendations?</t>
  </si>
  <si>
    <t>1.  Service providers should review their activity provision to make sure that people can participate in activities in a flexible way that overcomes health limitations (e.g. physical disabilities or dementia) particularly as needs fluctuate or change.</t>
  </si>
  <si>
    <t>2. Service providers should review their activity provision to make sure that people can participate in activities throughout the whole week, including weekends. - Your response</t>
  </si>
  <si>
    <t>3. Service providers should review their activity provision to make sure that people can participate in activities consistently across different times, days and teams of people delivering care. - Your response</t>
  </si>
  <si>
    <t>4. Service providers should review recruitment processes, induction planning and job specifications to ensure that ‘meaningful activities’ is an integrated part of the care worker’s job role. - Your response</t>
  </si>
  <si>
    <t>5. Service providers should explore ways in which family, friends and volunteers can take a greater role in supporting meaningful activities, building on current practice. - Your response</t>
  </si>
  <si>
    <t>Sally Tidy</t>
  </si>
  <si>
    <t>To put residents more in control</t>
  </si>
  <si>
    <t>Living Ambitions</t>
  </si>
  <si>
    <t>Yes as my understanding of activities was purely on keeping the residents active through stimulation but l was wrong it includes daily living.</t>
  </si>
  <si>
    <t>We will be reading the report in detail and any findings   which will help us to improve our service will be seriously considered</t>
  </si>
  <si>
    <t>I heard about this report was on Tuesday 7th this week.  I didn't receive your first letter.  Not wishing to rush into any decisions I have taken note and am reflecting on how relevant the recommendations are for our care home and residents, so we continue to provide the best possible care and maintain our excellent reputation.</t>
  </si>
  <si>
    <t>Look at consistently offering activities at different times during the whole week even when the activities co-ordinator is not present</t>
  </si>
  <si>
    <t>Yes, there are always ways we can improve our services to our residents as we  constantly strive for outstanding outcomes.</t>
  </si>
  <si>
    <t>We currently hold a monthly residents/relatives meeting where the provision of activities is high on the agenda.  The residents are very active in choosing the type of activity and who provides it.  We have a dedicated activities person five days per week and the care staff cover for the other two.</t>
  </si>
  <si>
    <t>By ensuring all staff are trained in person -centred care and the importance of encouraging individuals to stay active and involving them in choosing activities based on their individual choices and disabilities.</t>
  </si>
  <si>
    <t>Person-centred care - to  make sure activities provision and the skills  to support</t>
  </si>
  <si>
    <t xml:space="preserve">No </t>
  </si>
  <si>
    <t>Thank you for the opportunity to view the report  on 25 Care homes around Surrey. This makes really interesting reading. I have also tried to look at the link to the survey, but unfortunately this link is now closed,  in all likelihood because the deadline for completing it has passed.   I do wonde,r however, if the work that you are undertaking is focussed primarily on  residents in care homes, whereas in 2009  Together for Mental Wellbeing  began to transform  its residential services for people with complex mental health needs into personalised accommodation-based support services.  Within this, our services seek to  use self-directed  support to progressively move individuals towards independence. As such we would describe our services  in Surrey as  providing personalised residential support services rather than as care homes. With this in mind our services provide innovative support for individuals from the age of 18 to 65 primarily, although we do have a smaller number of older age adults in some of our services also. To this end the activities that we provide are  highly individual and  will differ from one service to another, and indeed from one person to another. For example at Hopewell House,  where we have a younger  population of service users, we see a great desire for independence, for  maintenance of  friendship networks  alongside  personalised activities  and the offer of group sessions. In contrast another of our services, Green Lane,  offers a wide  range of activities reflective of the older age adults within that service. Some of these  activities  include group  movie nights, day trips,’ Tell a Story’ group, Breakfast Club, Newspaper Discussion Groups etc.  Green Lane also supports some of its service users with volunteering and paid employment. The support  we offer at Together is ‘self-directed’, which enables individuals to have more choice and control over the type of support  they receive in their recovery. The emphasis will be on health promoting lifestyle activity choices that  looks to wider recovery for the individual, helping individuals  to prepare for independence. For many this might well include  identifying suitable move-on accommodation and we will offer appropriate support with making such a transition.</t>
  </si>
  <si>
    <t>Michelle Hayter</t>
  </si>
  <si>
    <t>Harriet Sugdon-Wakefield</t>
  </si>
  <si>
    <t>Karen Pain</t>
  </si>
  <si>
    <t>Abbey Chase</t>
  </si>
  <si>
    <t>Jehan Emambux</t>
  </si>
  <si>
    <t>Nad Heero</t>
  </si>
  <si>
    <t xml:space="preserve">Living Ambitions </t>
  </si>
  <si>
    <t xml:space="preserve">Birtley House Nursing Home </t>
  </si>
  <si>
    <t>Cambridge House Residential Home</t>
  </si>
  <si>
    <t>Crann Mor Nursing Home</t>
  </si>
  <si>
    <t>Abbey Chase Nursing Home</t>
  </si>
  <si>
    <t>The Old Rectory Nursing Home</t>
  </si>
  <si>
    <t xml:space="preserve">The Woodlarks Centre </t>
  </si>
  <si>
    <t>Titleworth holdings (includes Titleworth Neuro &amp; Galleon Care Homes)</t>
  </si>
  <si>
    <t>See answer to question 'Are there any findings in our report 'My Way, Every Day' that will support improvements in your service?'</t>
  </si>
  <si>
    <t xml:space="preserve">We have already introduced new roles within the home to ensure that there is a mixture of planned activities in the morning and afternoon.These include ,group work ,individual one to ones ,supported activities for those who need more attention .We will be looking to expand in this area ,more training for care staff so they have a greater understanding of how you can incorporate daily task into personalized activities .We are looking at using "Alive" to deliver the training to our staff . We are also involving our residents far more in the planning of all that goes on within the home and how they can make a real difference to the lives of their peers .We run a focus group to plan events and residents have been invited to join in on the committee .We will be changing how the care plans reflect the social side of the life here at Birtley </t>
  </si>
  <si>
    <t xml:space="preserve">We respect our residents' choices- dignity and privacy are maintained at all times. Relatives are involved in making decisions, meetings and all celebrations. we provide many in-house activities which are designed to each individual's capability. Residents' choose to go for meals, shopping, outings eg. garden centre, sea side, parks, holidays where they go bowling, swimming etc.     </t>
  </si>
  <si>
    <t>All of the recommendations are being reviewed and integrated into our Homes</t>
  </si>
  <si>
    <t>Provide meaniful and interesting activities</t>
  </si>
  <si>
    <t>Nothing at present</t>
  </si>
  <si>
    <t>Plan to review all activities following a 1 to 1 server with clients</t>
  </si>
  <si>
    <t xml:space="preserve">We have activity coordinators and life coaches to develop activities toward leisure and independence already in place. </t>
  </si>
  <si>
    <t>Ensure that those who are unable to leave their rooms are not left out of meaningful activities.</t>
  </si>
  <si>
    <t>All of your recommendations are already in place.   We already have provision for our residents and their relatives and friends to participate in activities, as and when they choose.</t>
  </si>
  <si>
    <t>We will be using life histories to generate more person centred care and facilitate groups with similar interests and backgrounds</t>
  </si>
  <si>
    <t>Planning on making a poppy field, increasing visits to coffee mornings, photo exhibition and baking.</t>
  </si>
  <si>
    <t>We have an activity co-ordinator and we always actively promote preferred meaningful activities with our service users in collaboration with families and all involved. This is to enable our service users to achieve their full potential.</t>
  </si>
  <si>
    <t>In our development of a new nursing home due to open by the end of this year we are designing areas for different activities to be encouraged providing for individual, group and large group activities and areas where families can engage in meaningful activities with their loved ones. These approaches are being trailed and introduced into our current homes, including new activity tables and areas making activity equipment more accessible for all including visitors.</t>
  </si>
  <si>
    <r>
      <t xml:space="preserve">Responses to Report: </t>
    </r>
    <r>
      <rPr>
        <b/>
        <i/>
        <sz val="18"/>
        <rFont val="Trebuchet MS"/>
        <family val="2"/>
      </rPr>
      <t>'My Way, Every Day'</t>
    </r>
  </si>
  <si>
    <t>Your findings are now copied in the home for all the residents and staff to access. I will agenda discussion re your findings at our staff meeting. We have a very 'active' activities coordinator who fully involves the whole staff team in her creative energies with our residents, and we have a varied and very flexible approach to activities, dependant on the residents wishes and likes and dislikes. To ensure that our carers continue to intergrate and participate in activities at the weekends and evening they do- we have Twiddle Locks, Muffles, activities cussions, rummage boxes etc.) The word 'flexible' is incorporated into the interview pack re carers role. We include families and friends eg by knitting and crotching vegetables for our harvest festival. Activities fully discussed in dementia training given to the staff in the home.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</si>
</sst>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Segoe UI"/>
    </font>
    <font>
      <sz val="10"/>
      <name val="Segoe UI"/>
      <family val="2"/>
    </font>
    <font>
      <sz val="10"/>
      <name val="Segoe UI"/>
      <family val="2"/>
    </font>
    <font>
      <sz val="11"/>
      <color indexed="8"/>
      <name val="Arial"/>
      <family val="2"/>
    </font>
    <font>
      <sz val="7"/>
      <color indexed="8"/>
      <name val="Times New Roman"/>
      <family val="1"/>
    </font>
    <font>
      <sz val="11"/>
      <name val="Calibri"/>
      <family val="2"/>
    </font>
    <font>
      <sz val="11"/>
      <name val="Symbol"/>
      <family val="1"/>
      <charset val="2"/>
    </font>
    <font>
      <b/>
      <u/>
      <sz val="10"/>
      <name val="Segoe UI"/>
      <family val="2"/>
    </font>
    <font>
      <u/>
      <sz val="10"/>
      <name val="Segoe UI"/>
      <family val="2"/>
    </font>
    <font>
      <b/>
      <sz val="11"/>
      <name val="Segoe UI"/>
      <family val="2"/>
    </font>
    <font>
      <sz val="12"/>
      <name val="Calibri"/>
      <family val="2"/>
    </font>
    <font>
      <b/>
      <sz val="14"/>
      <name val="Trebuchet MS"/>
      <family val="2"/>
    </font>
    <font>
      <sz val="12"/>
      <name val="Segoe UI"/>
      <family val="2"/>
    </font>
    <font>
      <i/>
      <sz val="12"/>
      <name val="Segoe UI"/>
      <family val="2"/>
    </font>
    <font>
      <i/>
      <sz val="10"/>
      <name val="Segoe UI"/>
      <family val="2"/>
    </font>
    <font>
      <b/>
      <sz val="18"/>
      <name val="Trebuchet MS"/>
      <family val="2"/>
    </font>
    <font>
      <b/>
      <i/>
      <sz val="18"/>
      <name val="Trebuchet MS"/>
      <family val="2"/>
    </font>
    <font>
      <i/>
      <sz val="11"/>
      <color rgb="FF00B050"/>
      <name val="Candar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wrapText="1"/>
    </xf>
    <xf numFmtId="0" fontId="5" fillId="0" borderId="0" xfId="0" applyFont="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wrapText="1"/>
    </xf>
    <xf numFmtId="0" fontId="2" fillId="0" borderId="1" xfId="0" applyFont="1" applyBorder="1" applyAlignment="1">
      <alignment wrapText="1"/>
    </xf>
    <xf numFmtId="0" fontId="5" fillId="0" borderId="1" xfId="0" applyFont="1" applyBorder="1" applyAlignment="1">
      <alignment vertical="center" wrapText="1"/>
    </xf>
    <xf numFmtId="0" fontId="0" fillId="0" borderId="1" xfId="0" applyBorder="1" applyAlignment="1">
      <alignment wrapText="1"/>
    </xf>
    <xf numFmtId="0" fontId="5"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6" fillId="0" borderId="0" xfId="0" applyFont="1" applyAlignment="1">
      <alignment horizontal="justify" vertical="center" wrapText="1"/>
    </xf>
    <xf numFmtId="0" fontId="7" fillId="0" borderId="0" xfId="0" applyFont="1" applyBorder="1" applyAlignment="1">
      <alignment horizontal="left" vertical="center" wrapText="1"/>
    </xf>
    <xf numFmtId="0" fontId="0" fillId="0" borderId="0" xfId="0" applyAlignment="1">
      <alignment horizontal="left"/>
    </xf>
    <xf numFmtId="0" fontId="11" fillId="0" borderId="0" xfId="0" applyFont="1" applyAlignment="1">
      <alignment horizontal="left" vertical="top" wrapText="1"/>
    </xf>
    <xf numFmtId="0" fontId="0" fillId="0" borderId="0" xfId="0" applyBorder="1" applyAlignment="1">
      <alignment horizontal="left" vertical="center" wrapText="1"/>
    </xf>
    <xf numFmtId="0" fontId="0" fillId="0" borderId="0" xfId="0" applyAlignment="1">
      <alignment horizontal="left" wrapText="1"/>
    </xf>
    <xf numFmtId="0" fontId="14" fillId="0" borderId="0" xfId="0" applyFont="1" applyAlignment="1">
      <alignment horizontal="left"/>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2" fillId="0" borderId="0" xfId="0" applyFont="1" applyBorder="1" applyAlignment="1">
      <alignment horizontal="left" wrapText="1"/>
    </xf>
    <xf numFmtId="0" fontId="12" fillId="0" borderId="0" xfId="0" applyFont="1" applyBorder="1" applyAlignment="1">
      <alignment horizontal="left" vertical="center" wrapText="1"/>
    </xf>
    <xf numFmtId="0" fontId="13" fillId="0" borderId="0" xfId="0" applyFont="1" applyBorder="1" applyAlignment="1">
      <alignment horizontal="left" vertical="center" wrapText="1"/>
    </xf>
    <xf numFmtId="0" fontId="1" fillId="0" borderId="1" xfId="0" applyFont="1" applyBorder="1" applyAlignment="1">
      <alignment wrapText="1"/>
    </xf>
    <xf numFmtId="0" fontId="10" fillId="0" borderId="1" xfId="0" applyFont="1" applyBorder="1" applyAlignment="1">
      <alignment wrapText="1"/>
    </xf>
    <xf numFmtId="0" fontId="15" fillId="0" borderId="0" xfId="0" applyFont="1" applyAlignment="1">
      <alignment horizontal="left" vertical="top" wrapText="1"/>
    </xf>
  </cellXfs>
  <cellStyles count="1">
    <cellStyle name="Normal" xfId="0" builtinId="0"/>
  </cellStyles>
  <dxfs count="1">
    <dxf>
      <font>
        <color theme="0"/>
      </font>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ealthwatchsurrey.co.uk/Users/Erika.Lorimer/AppData/Local/Microsoft/Windows/INetCache/Content.Outlook/NA95HV69/GP%20Repsonses%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tabSelected="1" workbookViewId="0">
      <selection activeCell="A10" sqref="A10"/>
    </sheetView>
  </sheetViews>
  <sheetFormatPr defaultColWidth="9.109375" defaultRowHeight="15" x14ac:dyDescent="0.35"/>
  <cols>
    <col min="1" max="1" width="151.109375" style="16" customWidth="1"/>
    <col min="2" max="16384" width="9.109375" style="13"/>
  </cols>
  <sheetData>
    <row r="1" spans="1:9" ht="23.4" x14ac:dyDescent="0.35">
      <c r="A1" s="25" t="s">
        <v>366</v>
      </c>
    </row>
    <row r="4" spans="1:9" ht="18" x14ac:dyDescent="0.35">
      <c r="A4" s="14" t="s">
        <v>318</v>
      </c>
    </row>
    <row r="5" spans="1:9" s="17" customFormat="1" ht="19.2" x14ac:dyDescent="0.45">
      <c r="A5" s="19" t="s">
        <v>310</v>
      </c>
    </row>
    <row r="6" spans="1:9" ht="19.2" x14ac:dyDescent="0.45">
      <c r="A6" s="20"/>
    </row>
    <row r="8" spans="1:9" ht="24" customHeight="1" x14ac:dyDescent="0.35">
      <c r="A8" s="14" t="s">
        <v>283</v>
      </c>
      <c r="B8" s="12"/>
      <c r="C8" s="12"/>
      <c r="D8" s="12"/>
      <c r="E8" s="12"/>
      <c r="F8" s="12"/>
      <c r="G8" s="12"/>
      <c r="H8" s="12"/>
      <c r="I8" s="12"/>
    </row>
    <row r="9" spans="1:9" s="17" customFormat="1" ht="19.2" x14ac:dyDescent="0.35">
      <c r="A9" s="18" t="str">
        <f>VLOOKUP($A$5,'Raw Data'!$A:$K,3,FALSE)</f>
        <v>Yes</v>
      </c>
    </row>
    <row r="10" spans="1:9" ht="19.2" x14ac:dyDescent="0.35">
      <c r="A10" s="21"/>
    </row>
    <row r="12" spans="1:9" ht="18" x14ac:dyDescent="0.35">
      <c r="A12" s="14" t="s">
        <v>0</v>
      </c>
    </row>
    <row r="13" spans="1:9" s="17" customFormat="1" ht="85.5" customHeight="1" x14ac:dyDescent="0.35">
      <c r="A13" s="18" t="str">
        <f>VLOOKUP($A$5,'Raw Data'!$A:$K,4,FALSE)</f>
        <v>N/A</v>
      </c>
    </row>
    <row r="14" spans="1:9" ht="19.2" x14ac:dyDescent="0.35">
      <c r="A14" s="21"/>
    </row>
    <row r="16" spans="1:9" ht="18" x14ac:dyDescent="0.35">
      <c r="A16" s="14" t="s">
        <v>319</v>
      </c>
    </row>
    <row r="17" spans="1:1" ht="54" x14ac:dyDescent="0.35">
      <c r="A17" s="14" t="s">
        <v>320</v>
      </c>
    </row>
    <row r="18" spans="1:1" s="17" customFormat="1" ht="19.2" x14ac:dyDescent="0.35">
      <c r="A18" s="18" t="str">
        <f>VLOOKUP($A$5,'Raw Data'!$A:$K,5,FALSE)</f>
        <v>Adopted</v>
      </c>
    </row>
    <row r="19" spans="1:1" ht="19.2" x14ac:dyDescent="0.35">
      <c r="A19" s="21"/>
    </row>
    <row r="21" spans="1:1" ht="36" x14ac:dyDescent="0.35">
      <c r="A21" s="14" t="s">
        <v>321</v>
      </c>
    </row>
    <row r="22" spans="1:1" s="17" customFormat="1" ht="19.2" x14ac:dyDescent="0.35">
      <c r="A22" s="18" t="str">
        <f>VLOOKUP($A$5,'Raw Data'!$A:$K,6,FALSE)</f>
        <v>Adopted</v>
      </c>
    </row>
    <row r="23" spans="1:1" s="17" customFormat="1" ht="19.2" x14ac:dyDescent="0.35">
      <c r="A23" s="22"/>
    </row>
    <row r="24" spans="1:1" ht="18" x14ac:dyDescent="0.35">
      <c r="A24" s="14"/>
    </row>
    <row r="25" spans="1:1" ht="36" x14ac:dyDescent="0.35">
      <c r="A25" s="14" t="s">
        <v>322</v>
      </c>
    </row>
    <row r="26" spans="1:1" s="17" customFormat="1" ht="19.2" x14ac:dyDescent="0.35">
      <c r="A26" s="18" t="str">
        <f>VLOOKUP($A$5,'Raw Data'!$A:$K,7,FALSE)</f>
        <v>Adopted</v>
      </c>
    </row>
    <row r="27" spans="1:1" s="17" customFormat="1" ht="19.2" x14ac:dyDescent="0.35">
      <c r="A27" s="22"/>
    </row>
    <row r="28" spans="1:1" ht="18" x14ac:dyDescent="0.35">
      <c r="A28" s="14"/>
    </row>
    <row r="29" spans="1:1" ht="36" x14ac:dyDescent="0.35">
      <c r="A29" s="14" t="s">
        <v>323</v>
      </c>
    </row>
    <row r="30" spans="1:1" s="17" customFormat="1" ht="19.2" x14ac:dyDescent="0.35">
      <c r="A30" s="18" t="str">
        <f>VLOOKUP($A$5,'Raw Data'!$A:$K,8,FALSE)</f>
        <v>Adopted</v>
      </c>
    </row>
    <row r="31" spans="1:1" s="17" customFormat="1" ht="19.2" x14ac:dyDescent="0.35">
      <c r="A31" s="22"/>
    </row>
    <row r="32" spans="1:1" ht="18" x14ac:dyDescent="0.35">
      <c r="A32" s="14"/>
    </row>
    <row r="33" spans="1:1" ht="36" x14ac:dyDescent="0.35">
      <c r="A33" s="14" t="s">
        <v>324</v>
      </c>
    </row>
    <row r="34" spans="1:1" s="17" customFormat="1" ht="19.2" x14ac:dyDescent="0.35">
      <c r="A34" s="18" t="str">
        <f>VLOOKUP($A$5,'Raw Data'!$A:$K,9,FALSE)</f>
        <v>Adopted</v>
      </c>
    </row>
    <row r="35" spans="1:1" s="17" customFormat="1" ht="19.2" x14ac:dyDescent="0.35">
      <c r="A35" s="22"/>
    </row>
    <row r="37" spans="1:1" ht="36" x14ac:dyDescent="0.35">
      <c r="A37" s="14" t="s">
        <v>2</v>
      </c>
    </row>
    <row r="38" spans="1:1" s="17" customFormat="1" ht="122.25" customHeight="1" x14ac:dyDescent="0.35">
      <c r="A38" s="18" t="str">
        <f>VLOOKUP($A$5,'Raw Data'!$A:$K,10,FALSE)</f>
        <v>Your findings are now copied in the home for all the residents and staff to access. I will agenda discussion re your findings at our staff meeting. We have a very 'active' activities coordinator who fully involves the whole staff team in her creative energies with our residents, and we have a varied and very flexible approach to activities, dependant on the residents wishes and likes and dislikes. To ensure that our carers continue to intergrate and participate in activities at the weekends and evening they do- we have Twiddle Locks, Muffles, activities cussions, rummage boxes etc.) The word 'flexible' is incorporated into the interview pack re carers role. We include families and friends eg by knitting and crotching vegetables for our harvest festival. Activities fully discussed in dementia training given to the staff in the home.</v>
      </c>
    </row>
    <row r="39" spans="1:1" s="17" customFormat="1" ht="19.2" x14ac:dyDescent="0.35">
      <c r="A39" s="22"/>
    </row>
    <row r="40" spans="1:1" x14ac:dyDescent="0.35">
      <c r="A40" s="15"/>
    </row>
    <row r="41" spans="1:1" ht="18" x14ac:dyDescent="0.35">
      <c r="A41" s="14" t="s">
        <v>4</v>
      </c>
    </row>
    <row r="42" spans="1:1" s="17" customFormat="1" ht="37.5" customHeight="1" x14ac:dyDescent="0.35">
      <c r="A42" s="18" t="str">
        <f>VLOOKUP($A$5,'Raw Data'!$A:$K,11,FALSE)</f>
        <v>No - but we would like to receive more information from Healthwatch to assist with promotion</v>
      </c>
    </row>
  </sheetData>
  <sheetCalcPr fullCalcOnLoad="1"/>
  <conditionalFormatting sqref="A38:A40">
    <cfRule type="cellIs" dxfId="0" priority="1" stopIfTrue="1" operator="equal">
      <formula>0</formula>
    </cfRule>
  </conditionalFormatting>
  <dataValidations count="1">
    <dataValidation type="list" allowBlank="1" showInputMessage="1" showErrorMessage="1" sqref="A5:A6">
      <formula1>Serviceprovider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showFormulas="1" zoomScale="80" zoomScaleNormal="80" workbookViewId="0">
      <pane xSplit="1" ySplit="2" topLeftCell="I6" activePane="bottomRight" state="frozen"/>
      <selection pane="topRight" activeCell="B1" sqref="B1"/>
      <selection pane="bottomLeft" activeCell="A3" sqref="A3"/>
      <selection pane="bottomRight" activeCell="J14" sqref="J14"/>
    </sheetView>
  </sheetViews>
  <sheetFormatPr defaultColWidth="45.33203125" defaultRowHeight="15" x14ac:dyDescent="0.35"/>
  <cols>
    <col min="1" max="1" width="18" style="1" customWidth="1"/>
    <col min="2" max="2" width="20.6640625" style="1" customWidth="1"/>
    <col min="3" max="3" width="8.88671875" style="1" customWidth="1"/>
    <col min="4" max="4" width="110.33203125" style="1" customWidth="1"/>
    <col min="5" max="5" width="22" style="1" customWidth="1"/>
    <col min="6" max="6" width="24.5546875" style="1" customWidth="1"/>
    <col min="7" max="7" width="14.33203125" style="1" customWidth="1"/>
    <col min="8" max="8" width="18" style="1" customWidth="1"/>
    <col min="9" max="9" width="19.5546875" style="1" customWidth="1"/>
    <col min="10" max="10" width="127.6640625" style="1" customWidth="1"/>
    <col min="11" max="11" width="20.109375" style="1" customWidth="1"/>
    <col min="12" max="16384" width="45.33203125" style="1"/>
  </cols>
  <sheetData>
    <row r="1" spans="1:11" ht="146.25" customHeight="1" x14ac:dyDescent="0.35">
      <c r="A1" s="3"/>
      <c r="B1" s="3" t="s">
        <v>3</v>
      </c>
      <c r="C1" s="3" t="s">
        <v>283</v>
      </c>
      <c r="D1" s="3" t="s">
        <v>0</v>
      </c>
      <c r="E1" s="3" t="s">
        <v>1</v>
      </c>
      <c r="F1" s="3"/>
      <c r="G1" s="3"/>
      <c r="H1" s="3"/>
      <c r="I1" s="3"/>
      <c r="J1" s="3" t="s">
        <v>2</v>
      </c>
      <c r="K1" s="3" t="s">
        <v>4</v>
      </c>
    </row>
    <row r="2" spans="1:11" ht="19.5" customHeight="1" x14ac:dyDescent="0.35">
      <c r="A2" s="3" t="s">
        <v>13</v>
      </c>
      <c r="B2" s="3" t="s">
        <v>12</v>
      </c>
      <c r="C2" s="3" t="s">
        <v>5</v>
      </c>
      <c r="D2" s="3" t="s">
        <v>6</v>
      </c>
      <c r="E2" s="3" t="s">
        <v>7</v>
      </c>
      <c r="F2" s="3" t="s">
        <v>8</v>
      </c>
      <c r="G2" s="3" t="s">
        <v>9</v>
      </c>
      <c r="H2" s="3" t="s">
        <v>10</v>
      </c>
      <c r="I2" s="3" t="s">
        <v>11</v>
      </c>
      <c r="J2" s="3" t="s">
        <v>6</v>
      </c>
      <c r="K2" s="4" t="s">
        <v>5</v>
      </c>
    </row>
    <row r="3" spans="1:11" ht="19.5" customHeight="1" x14ac:dyDescent="0.4">
      <c r="A3" s="5" t="s">
        <v>348</v>
      </c>
      <c r="B3" s="23" t="s">
        <v>341</v>
      </c>
      <c r="C3" s="6" t="s">
        <v>20</v>
      </c>
      <c r="D3" s="23" t="s">
        <v>20</v>
      </c>
      <c r="E3" s="6" t="s">
        <v>16</v>
      </c>
      <c r="F3" s="6" t="s">
        <v>16</v>
      </c>
      <c r="G3" s="6" t="s">
        <v>16</v>
      </c>
      <c r="H3" s="6" t="s">
        <v>16</v>
      </c>
      <c r="I3" s="6" t="s">
        <v>16</v>
      </c>
      <c r="J3" s="23" t="s">
        <v>358</v>
      </c>
      <c r="K3" s="6" t="s">
        <v>20</v>
      </c>
    </row>
    <row r="4" spans="1:11" ht="19.5" customHeight="1" x14ac:dyDescent="0.4">
      <c r="A4" s="5" t="s">
        <v>25</v>
      </c>
      <c r="B4" s="6" t="s">
        <v>24</v>
      </c>
      <c r="C4" s="6" t="s">
        <v>14</v>
      </c>
      <c r="D4" s="6" t="s">
        <v>21</v>
      </c>
      <c r="E4" s="6" t="s">
        <v>16</v>
      </c>
      <c r="F4" s="6" t="s">
        <v>22</v>
      </c>
      <c r="G4" s="6" t="s">
        <v>16</v>
      </c>
      <c r="H4" s="6" t="s">
        <v>16</v>
      </c>
      <c r="I4" s="6" t="s">
        <v>16</v>
      </c>
      <c r="J4" s="6" t="s">
        <v>23</v>
      </c>
      <c r="K4" s="6" t="s">
        <v>19</v>
      </c>
    </row>
    <row r="5" spans="1:11" ht="19.5" customHeight="1" x14ac:dyDescent="0.4">
      <c r="A5" s="5" t="s">
        <v>102</v>
      </c>
      <c r="B5" s="23" t="s">
        <v>325</v>
      </c>
      <c r="C5" s="6" t="s">
        <v>20</v>
      </c>
      <c r="D5" s="23" t="s">
        <v>326</v>
      </c>
      <c r="E5" s="6" t="s">
        <v>16</v>
      </c>
      <c r="F5" s="6" t="s">
        <v>16</v>
      </c>
      <c r="G5" s="6" t="s">
        <v>16</v>
      </c>
      <c r="H5" s="6" t="s">
        <v>16</v>
      </c>
      <c r="I5" s="6" t="s">
        <v>16</v>
      </c>
      <c r="J5" s="6"/>
      <c r="K5" s="6" t="s">
        <v>19</v>
      </c>
    </row>
    <row r="6" spans="1:11" ht="19.5" customHeight="1" x14ac:dyDescent="0.4">
      <c r="A6" s="5" t="s">
        <v>223</v>
      </c>
      <c r="B6" s="6" t="s">
        <v>222</v>
      </c>
      <c r="C6" s="6" t="s">
        <v>14</v>
      </c>
      <c r="D6" s="6" t="s">
        <v>220</v>
      </c>
      <c r="E6" s="6" t="s">
        <v>22</v>
      </c>
      <c r="F6" s="6" t="s">
        <v>22</v>
      </c>
      <c r="G6" s="6" t="s">
        <v>22</v>
      </c>
      <c r="H6" s="6" t="s">
        <v>22</v>
      </c>
      <c r="I6" s="6" t="s">
        <v>22</v>
      </c>
      <c r="J6" s="6" t="s">
        <v>221</v>
      </c>
      <c r="K6" s="6" t="s">
        <v>19</v>
      </c>
    </row>
    <row r="7" spans="1:11" ht="19.5" customHeight="1" x14ac:dyDescent="0.4">
      <c r="A7" s="5" t="s">
        <v>256</v>
      </c>
      <c r="B7" s="6" t="s">
        <v>255</v>
      </c>
      <c r="C7" s="6" t="s">
        <v>20</v>
      </c>
      <c r="D7" s="6" t="s">
        <v>253</v>
      </c>
      <c r="E7" s="6" t="s">
        <v>16</v>
      </c>
      <c r="F7" s="6" t="s">
        <v>16</v>
      </c>
      <c r="G7" s="6" t="s">
        <v>16</v>
      </c>
      <c r="H7" s="6" t="s">
        <v>16</v>
      </c>
      <c r="I7" s="6" t="s">
        <v>16</v>
      </c>
      <c r="J7" s="6" t="s">
        <v>254</v>
      </c>
      <c r="K7" s="6" t="s">
        <v>19</v>
      </c>
    </row>
    <row r="8" spans="1:11" ht="19.5" customHeight="1" x14ac:dyDescent="0.4">
      <c r="A8" s="5" t="s">
        <v>129</v>
      </c>
      <c r="B8" s="6" t="s">
        <v>128</v>
      </c>
      <c r="C8" s="6" t="s">
        <v>14</v>
      </c>
      <c r="D8" s="23" t="s">
        <v>328</v>
      </c>
      <c r="E8" s="6" t="s">
        <v>16</v>
      </c>
      <c r="F8" s="6" t="s">
        <v>16</v>
      </c>
      <c r="G8" s="6" t="s">
        <v>16</v>
      </c>
      <c r="H8" s="6" t="s">
        <v>16</v>
      </c>
      <c r="I8" s="6" t="s">
        <v>16</v>
      </c>
      <c r="J8" s="6" t="s">
        <v>127</v>
      </c>
      <c r="K8" s="6" t="s">
        <v>20</v>
      </c>
    </row>
    <row r="9" spans="1:11" ht="19.5" customHeight="1" x14ac:dyDescent="0.4">
      <c r="A9" s="5" t="s">
        <v>216</v>
      </c>
      <c r="B9" s="6" t="s">
        <v>215</v>
      </c>
      <c r="C9" s="6" t="s">
        <v>14</v>
      </c>
      <c r="D9" s="23" t="s">
        <v>329</v>
      </c>
      <c r="E9" s="6" t="s">
        <v>16</v>
      </c>
      <c r="F9" s="6" t="s">
        <v>16</v>
      </c>
      <c r="G9" s="6" t="s">
        <v>16</v>
      </c>
      <c r="H9" s="6" t="s">
        <v>16</v>
      </c>
      <c r="I9" s="6" t="s">
        <v>22</v>
      </c>
      <c r="J9" s="6" t="s">
        <v>214</v>
      </c>
      <c r="K9" s="6" t="s">
        <v>19</v>
      </c>
    </row>
    <row r="10" spans="1:11" ht="19.5" customHeight="1" x14ac:dyDescent="0.4">
      <c r="A10" s="5" t="s">
        <v>268</v>
      </c>
      <c r="B10" s="6" t="s">
        <v>267</v>
      </c>
      <c r="C10" s="6" t="s">
        <v>20</v>
      </c>
      <c r="D10" s="6" t="s">
        <v>265</v>
      </c>
      <c r="E10" s="6" t="s">
        <v>16</v>
      </c>
      <c r="F10" s="6" t="s">
        <v>16</v>
      </c>
      <c r="G10" s="6" t="s">
        <v>16</v>
      </c>
      <c r="H10" s="6" t="s">
        <v>16</v>
      </c>
      <c r="I10" s="6" t="s">
        <v>16</v>
      </c>
      <c r="J10" s="6" t="s">
        <v>266</v>
      </c>
      <c r="K10" s="6" t="s">
        <v>20</v>
      </c>
    </row>
    <row r="11" spans="1:11" ht="19.5" customHeight="1" x14ac:dyDescent="0.4">
      <c r="A11" s="5" t="s">
        <v>250</v>
      </c>
      <c r="B11" s="6" t="s">
        <v>249</v>
      </c>
      <c r="C11" s="6" t="s">
        <v>20</v>
      </c>
      <c r="D11" s="6" t="s">
        <v>247</v>
      </c>
      <c r="E11" s="6" t="s">
        <v>16</v>
      </c>
      <c r="F11" s="6" t="s">
        <v>16</v>
      </c>
      <c r="G11" s="6" t="s">
        <v>16</v>
      </c>
      <c r="H11" s="6" t="s">
        <v>16</v>
      </c>
      <c r="I11" s="6" t="s">
        <v>16</v>
      </c>
      <c r="J11" s="6" t="s">
        <v>248</v>
      </c>
      <c r="K11" s="6" t="s">
        <v>19</v>
      </c>
    </row>
    <row r="12" spans="1:11" ht="21" customHeight="1" x14ac:dyDescent="0.4">
      <c r="A12" s="5" t="s">
        <v>310</v>
      </c>
      <c r="B12" s="6" t="s">
        <v>311</v>
      </c>
      <c r="C12" s="6" t="s">
        <v>20</v>
      </c>
      <c r="D12" s="23" t="s">
        <v>166</v>
      </c>
      <c r="E12" s="6" t="s">
        <v>16</v>
      </c>
      <c r="F12" s="6" t="s">
        <v>16</v>
      </c>
      <c r="G12" s="6" t="s">
        <v>16</v>
      </c>
      <c r="H12" s="6" t="s">
        <v>16</v>
      </c>
      <c r="I12" s="6" t="s">
        <v>16</v>
      </c>
      <c r="J12" s="23" t="s">
        <v>367</v>
      </c>
      <c r="K12" s="6" t="s">
        <v>19</v>
      </c>
    </row>
    <row r="13" spans="1:11" ht="19.5" customHeight="1" x14ac:dyDescent="0.4">
      <c r="A13" s="5" t="s">
        <v>74</v>
      </c>
      <c r="B13" s="6" t="s">
        <v>73</v>
      </c>
      <c r="C13" s="6" t="s">
        <v>20</v>
      </c>
      <c r="D13" s="6" t="s">
        <v>71</v>
      </c>
      <c r="E13" s="6" t="s">
        <v>16</v>
      </c>
      <c r="F13" s="6" t="s">
        <v>16</v>
      </c>
      <c r="G13" s="6" t="s">
        <v>16</v>
      </c>
      <c r="H13" s="6" t="s">
        <v>22</v>
      </c>
      <c r="I13" s="6" t="s">
        <v>22</v>
      </c>
      <c r="J13" s="6" t="s">
        <v>72</v>
      </c>
      <c r="K13" s="6" t="s">
        <v>20</v>
      </c>
    </row>
    <row r="14" spans="1:11" ht="19.5" customHeight="1" x14ac:dyDescent="0.4">
      <c r="A14" s="5" t="s">
        <v>126</v>
      </c>
      <c r="B14" s="6" t="s">
        <v>125</v>
      </c>
      <c r="C14" s="6" t="s">
        <v>14</v>
      </c>
      <c r="D14" s="23" t="s">
        <v>330</v>
      </c>
      <c r="E14" s="6" t="s">
        <v>22</v>
      </c>
      <c r="F14" s="6" t="s">
        <v>22</v>
      </c>
      <c r="G14" s="6" t="s">
        <v>22</v>
      </c>
      <c r="H14" s="6" t="s">
        <v>22</v>
      </c>
      <c r="I14" s="6" t="s">
        <v>22</v>
      </c>
      <c r="J14" s="23" t="s">
        <v>352</v>
      </c>
      <c r="K14" s="6" t="s">
        <v>19</v>
      </c>
    </row>
    <row r="15" spans="1:11" ht="19.5" customHeight="1" x14ac:dyDescent="0.4">
      <c r="A15" s="5" t="s">
        <v>45</v>
      </c>
      <c r="B15" s="6" t="s">
        <v>44</v>
      </c>
      <c r="C15" s="6" t="s">
        <v>41</v>
      </c>
      <c r="D15" s="6" t="s">
        <v>42</v>
      </c>
      <c r="E15" s="6" t="s">
        <v>16</v>
      </c>
      <c r="F15" s="6" t="s">
        <v>16</v>
      </c>
      <c r="G15" s="6" t="s">
        <v>16</v>
      </c>
      <c r="H15" s="6" t="s">
        <v>16</v>
      </c>
      <c r="I15" s="6" t="s">
        <v>16</v>
      </c>
      <c r="J15" s="6" t="s">
        <v>43</v>
      </c>
      <c r="K15" s="6" t="s">
        <v>19</v>
      </c>
    </row>
    <row r="16" spans="1:11" ht="19.5" customHeight="1" x14ac:dyDescent="0.4">
      <c r="A16" s="5" t="s">
        <v>275</v>
      </c>
      <c r="B16" s="6" t="s">
        <v>274</v>
      </c>
      <c r="C16" s="6" t="s">
        <v>14</v>
      </c>
      <c r="D16" s="23" t="s">
        <v>20</v>
      </c>
      <c r="E16" s="6" t="s">
        <v>273</v>
      </c>
      <c r="F16" s="6" t="s">
        <v>273</v>
      </c>
      <c r="G16" s="6" t="s">
        <v>273</v>
      </c>
      <c r="H16" s="6" t="s">
        <v>273</v>
      </c>
      <c r="I16" s="6" t="s">
        <v>273</v>
      </c>
      <c r="J16" s="6"/>
      <c r="K16" s="6" t="s">
        <v>20</v>
      </c>
    </row>
    <row r="17" spans="1:11" ht="19.5" customHeight="1" x14ac:dyDescent="0.4">
      <c r="A17" s="5" t="s">
        <v>151</v>
      </c>
      <c r="B17" s="6" t="s">
        <v>150</v>
      </c>
      <c r="C17" s="6" t="s">
        <v>14</v>
      </c>
      <c r="D17" s="23" t="s">
        <v>331</v>
      </c>
      <c r="E17" s="6" t="s">
        <v>16</v>
      </c>
      <c r="F17" s="6" t="s">
        <v>16</v>
      </c>
      <c r="G17" s="6" t="s">
        <v>16</v>
      </c>
      <c r="H17" s="6" t="s">
        <v>16</v>
      </c>
      <c r="I17" s="6" t="s">
        <v>16</v>
      </c>
      <c r="J17" s="6" t="s">
        <v>149</v>
      </c>
      <c r="K17" s="6" t="s">
        <v>19</v>
      </c>
    </row>
    <row r="18" spans="1:11" ht="19.5" customHeight="1" x14ac:dyDescent="0.4">
      <c r="A18" s="5" t="s">
        <v>94</v>
      </c>
      <c r="B18" s="6" t="s">
        <v>93</v>
      </c>
      <c r="C18" s="6" t="s">
        <v>14</v>
      </c>
      <c r="D18" s="6" t="s">
        <v>91</v>
      </c>
      <c r="E18" s="6" t="s">
        <v>16</v>
      </c>
      <c r="F18" s="6" t="s">
        <v>16</v>
      </c>
      <c r="G18" s="6" t="s">
        <v>16</v>
      </c>
      <c r="H18" s="6" t="s">
        <v>16</v>
      </c>
      <c r="I18" s="6" t="s">
        <v>16</v>
      </c>
      <c r="J18" s="6" t="s">
        <v>92</v>
      </c>
      <c r="K18" s="6" t="s">
        <v>20</v>
      </c>
    </row>
    <row r="19" spans="1:11" ht="19.5" customHeight="1" x14ac:dyDescent="0.4">
      <c r="A19" s="5" t="s">
        <v>345</v>
      </c>
      <c r="B19" s="6" t="s">
        <v>252</v>
      </c>
      <c r="C19" s="6" t="s">
        <v>20</v>
      </c>
      <c r="D19" s="6" t="s">
        <v>251</v>
      </c>
      <c r="E19" s="6" t="s">
        <v>16</v>
      </c>
      <c r="F19" s="6" t="s">
        <v>16</v>
      </c>
      <c r="G19" s="6" t="s">
        <v>16</v>
      </c>
      <c r="H19" s="6" t="s">
        <v>16</v>
      </c>
      <c r="I19" s="6" t="s">
        <v>16</v>
      </c>
      <c r="J19" s="23" t="s">
        <v>353</v>
      </c>
      <c r="K19" s="6" t="s">
        <v>19</v>
      </c>
    </row>
    <row r="20" spans="1:11" ht="19.5" customHeight="1" x14ac:dyDescent="0.4">
      <c r="A20" s="5" t="s">
        <v>79</v>
      </c>
      <c r="B20" s="6" t="s">
        <v>78</v>
      </c>
      <c r="C20" s="6" t="s">
        <v>14</v>
      </c>
      <c r="D20" s="6" t="s">
        <v>14</v>
      </c>
      <c r="E20" s="6" t="s">
        <v>22</v>
      </c>
      <c r="F20" s="6" t="s">
        <v>22</v>
      </c>
      <c r="G20" s="6" t="s">
        <v>22</v>
      </c>
      <c r="H20" s="6" t="s">
        <v>22</v>
      </c>
      <c r="I20" s="6" t="s">
        <v>22</v>
      </c>
      <c r="J20" s="6"/>
      <c r="K20" s="6" t="s">
        <v>70</v>
      </c>
    </row>
    <row r="21" spans="1:11" ht="19.5" customHeight="1" x14ac:dyDescent="0.4">
      <c r="A21" s="5" t="s">
        <v>230</v>
      </c>
      <c r="B21" s="6" t="s">
        <v>229</v>
      </c>
      <c r="C21" s="6" t="s">
        <v>20</v>
      </c>
      <c r="D21" s="23" t="s">
        <v>332</v>
      </c>
      <c r="E21" s="6" t="s">
        <v>16</v>
      </c>
      <c r="F21" s="6" t="s">
        <v>16</v>
      </c>
      <c r="G21" s="6" t="s">
        <v>16</v>
      </c>
      <c r="H21" s="6" t="s">
        <v>16</v>
      </c>
      <c r="I21" s="6" t="s">
        <v>16</v>
      </c>
      <c r="J21" s="6" t="s">
        <v>228</v>
      </c>
      <c r="K21" s="6" t="s">
        <v>20</v>
      </c>
    </row>
    <row r="22" spans="1:11" ht="19.5" customHeight="1" x14ac:dyDescent="0.4">
      <c r="A22" s="5" t="s">
        <v>112</v>
      </c>
      <c r="B22" s="6" t="s">
        <v>111</v>
      </c>
      <c r="C22" s="6" t="s">
        <v>14</v>
      </c>
      <c r="D22" s="6" t="s">
        <v>109</v>
      </c>
      <c r="E22" s="6" t="s">
        <v>16</v>
      </c>
      <c r="F22" s="6"/>
      <c r="G22" s="6" t="s">
        <v>16</v>
      </c>
      <c r="H22" s="6" t="s">
        <v>16</v>
      </c>
      <c r="I22" s="6" t="s">
        <v>16</v>
      </c>
      <c r="J22" s="6" t="s">
        <v>110</v>
      </c>
      <c r="K22" s="6" t="s">
        <v>19</v>
      </c>
    </row>
    <row r="23" spans="1:11" ht="19.5" customHeight="1" x14ac:dyDescent="0.4">
      <c r="A23" s="5" t="s">
        <v>18</v>
      </c>
      <c r="B23" s="6" t="s">
        <v>17</v>
      </c>
      <c r="C23" s="6" t="s">
        <v>14</v>
      </c>
      <c r="D23" s="6" t="s">
        <v>15</v>
      </c>
      <c r="E23" s="6" t="s">
        <v>16</v>
      </c>
      <c r="F23" s="6" t="s">
        <v>16</v>
      </c>
      <c r="G23" s="6" t="s">
        <v>16</v>
      </c>
      <c r="H23" s="6" t="s">
        <v>16</v>
      </c>
      <c r="I23" s="6" t="s">
        <v>16</v>
      </c>
      <c r="J23" s="23" t="s">
        <v>354</v>
      </c>
      <c r="K23" s="6" t="s">
        <v>19</v>
      </c>
    </row>
    <row r="24" spans="1:11" ht="19.5" customHeight="1" x14ac:dyDescent="0.4">
      <c r="A24" s="5" t="s">
        <v>346</v>
      </c>
      <c r="B24" s="23" t="s">
        <v>343</v>
      </c>
      <c r="C24" s="6" t="s">
        <v>20</v>
      </c>
      <c r="D24" s="6" t="s">
        <v>14</v>
      </c>
      <c r="E24" s="6" t="s">
        <v>16</v>
      </c>
      <c r="F24" s="6" t="s">
        <v>16</v>
      </c>
      <c r="G24" s="6" t="s">
        <v>16</v>
      </c>
      <c r="H24" s="6" t="s">
        <v>16</v>
      </c>
      <c r="I24" s="6" t="s">
        <v>22</v>
      </c>
      <c r="J24" s="6" t="s">
        <v>124</v>
      </c>
      <c r="K24" s="6" t="s">
        <v>19</v>
      </c>
    </row>
    <row r="25" spans="1:11" ht="19.5" customHeight="1" x14ac:dyDescent="0.4">
      <c r="A25" s="5" t="s">
        <v>49</v>
      </c>
      <c r="B25" s="6" t="s">
        <v>48</v>
      </c>
      <c r="C25" s="6" t="s">
        <v>20</v>
      </c>
      <c r="D25" s="6" t="s">
        <v>46</v>
      </c>
      <c r="E25" s="6" t="s">
        <v>16</v>
      </c>
      <c r="F25" s="6" t="s">
        <v>16</v>
      </c>
      <c r="G25" s="6" t="s">
        <v>16</v>
      </c>
      <c r="H25" s="6" t="s">
        <v>16</v>
      </c>
      <c r="I25" s="6" t="s">
        <v>16</v>
      </c>
      <c r="J25" s="6" t="s">
        <v>47</v>
      </c>
      <c r="K25" s="6" t="s">
        <v>19</v>
      </c>
    </row>
    <row r="26" spans="1:11" ht="19.5" customHeight="1" x14ac:dyDescent="0.4">
      <c r="A26" s="5" t="s">
        <v>189</v>
      </c>
      <c r="B26" s="6" t="s">
        <v>188</v>
      </c>
      <c r="C26" s="6" t="s">
        <v>20</v>
      </c>
      <c r="D26" s="23" t="s">
        <v>20</v>
      </c>
      <c r="E26" s="6" t="s">
        <v>16</v>
      </c>
      <c r="F26" s="6" t="s">
        <v>16</v>
      </c>
      <c r="G26" s="6" t="s">
        <v>16</v>
      </c>
      <c r="H26" s="6" t="s">
        <v>16</v>
      </c>
      <c r="I26" s="6" t="s">
        <v>16</v>
      </c>
      <c r="J26" s="23" t="s">
        <v>355</v>
      </c>
      <c r="K26" s="6" t="s">
        <v>19</v>
      </c>
    </row>
    <row r="27" spans="1:11" ht="19.5" customHeight="1" x14ac:dyDescent="0.4">
      <c r="A27" s="5" t="s">
        <v>123</v>
      </c>
      <c r="B27" s="6" t="s">
        <v>122</v>
      </c>
      <c r="C27" s="6" t="s">
        <v>14</v>
      </c>
      <c r="D27" s="6" t="s">
        <v>120</v>
      </c>
      <c r="E27" s="6" t="s">
        <v>16</v>
      </c>
      <c r="F27" s="6" t="s">
        <v>16</v>
      </c>
      <c r="G27" s="6" t="s">
        <v>16</v>
      </c>
      <c r="H27" s="6" t="s">
        <v>16</v>
      </c>
      <c r="I27" s="6" t="s">
        <v>16</v>
      </c>
      <c r="J27" s="6" t="s">
        <v>121</v>
      </c>
      <c r="K27" s="6" t="s">
        <v>19</v>
      </c>
    </row>
    <row r="28" spans="1:11" ht="19.5" customHeight="1" x14ac:dyDescent="0.4">
      <c r="A28" s="5" t="s">
        <v>347</v>
      </c>
      <c r="B28" s="23" t="s">
        <v>342</v>
      </c>
      <c r="C28" s="6" t="s">
        <v>14</v>
      </c>
      <c r="D28" s="23" t="s">
        <v>20</v>
      </c>
      <c r="E28" s="6" t="s">
        <v>16</v>
      </c>
      <c r="F28" s="6" t="s">
        <v>16</v>
      </c>
      <c r="G28" s="6" t="s">
        <v>16</v>
      </c>
      <c r="H28" s="6" t="s">
        <v>16</v>
      </c>
      <c r="I28" s="6" t="s">
        <v>16</v>
      </c>
      <c r="J28" s="23" t="s">
        <v>356</v>
      </c>
      <c r="K28" s="6" t="s">
        <v>19</v>
      </c>
    </row>
    <row r="29" spans="1:11" ht="19.5" customHeight="1" x14ac:dyDescent="0.4">
      <c r="A29" s="5" t="s">
        <v>187</v>
      </c>
      <c r="B29" s="6" t="s">
        <v>186</v>
      </c>
      <c r="C29" s="6" t="s">
        <v>14</v>
      </c>
      <c r="D29" s="6" t="s">
        <v>184</v>
      </c>
      <c r="E29" s="6" t="s">
        <v>16</v>
      </c>
      <c r="F29" s="6" t="s">
        <v>16</v>
      </c>
      <c r="G29" s="6" t="s">
        <v>16</v>
      </c>
      <c r="H29" s="6" t="s">
        <v>16</v>
      </c>
      <c r="I29" s="6" t="s">
        <v>16</v>
      </c>
      <c r="J29" s="6" t="s">
        <v>185</v>
      </c>
      <c r="K29" s="6" t="s">
        <v>19</v>
      </c>
    </row>
    <row r="30" spans="1:11" ht="19.5" customHeight="1" x14ac:dyDescent="0.4">
      <c r="A30" s="5" t="s">
        <v>206</v>
      </c>
      <c r="B30" s="6" t="s">
        <v>205</v>
      </c>
      <c r="C30" s="6" t="s">
        <v>14</v>
      </c>
      <c r="D30" s="6" t="s">
        <v>203</v>
      </c>
      <c r="E30" s="6" t="s">
        <v>16</v>
      </c>
      <c r="F30" s="6" t="s">
        <v>16</v>
      </c>
      <c r="G30" s="6" t="s">
        <v>16</v>
      </c>
      <c r="H30" s="6" t="s">
        <v>16</v>
      </c>
      <c r="I30" s="6" t="s">
        <v>16</v>
      </c>
      <c r="J30" s="6" t="s">
        <v>204</v>
      </c>
      <c r="K30" s="6" t="s">
        <v>70</v>
      </c>
    </row>
    <row r="31" spans="1:11" ht="19.5" customHeight="1" x14ac:dyDescent="0.4">
      <c r="A31" s="5" t="s">
        <v>108</v>
      </c>
      <c r="B31" s="6" t="s">
        <v>107</v>
      </c>
      <c r="C31" s="6" t="s">
        <v>14</v>
      </c>
      <c r="D31" s="6" t="s">
        <v>14</v>
      </c>
      <c r="E31" s="6" t="s">
        <v>22</v>
      </c>
      <c r="F31" s="6" t="s">
        <v>22</v>
      </c>
      <c r="G31" s="6" t="s">
        <v>22</v>
      </c>
      <c r="H31" s="6" t="s">
        <v>22</v>
      </c>
      <c r="I31" s="6" t="s">
        <v>22</v>
      </c>
      <c r="J31" s="6" t="s">
        <v>106</v>
      </c>
      <c r="K31" s="6" t="s">
        <v>19</v>
      </c>
    </row>
    <row r="32" spans="1:11" ht="19.5" customHeight="1" x14ac:dyDescent="0.4">
      <c r="A32" s="5" t="s">
        <v>195</v>
      </c>
      <c r="B32" s="6" t="s">
        <v>194</v>
      </c>
      <c r="C32" s="6" t="s">
        <v>20</v>
      </c>
      <c r="D32" s="23" t="s">
        <v>333</v>
      </c>
      <c r="E32" s="6" t="s">
        <v>16</v>
      </c>
      <c r="F32" s="6" t="s">
        <v>16</v>
      </c>
      <c r="G32" s="6" t="s">
        <v>22</v>
      </c>
      <c r="H32" s="6" t="s">
        <v>22</v>
      </c>
      <c r="I32" s="6" t="s">
        <v>16</v>
      </c>
      <c r="J32" s="23" t="s">
        <v>357</v>
      </c>
      <c r="K32" s="6" t="s">
        <v>19</v>
      </c>
    </row>
    <row r="33" spans="1:11" ht="19.5" customHeight="1" x14ac:dyDescent="0.4">
      <c r="A33" s="5" t="s">
        <v>153</v>
      </c>
      <c r="B33" s="6" t="s">
        <v>152</v>
      </c>
      <c r="C33" s="6" t="s">
        <v>14</v>
      </c>
      <c r="D33" s="6" t="s">
        <v>20</v>
      </c>
      <c r="E33" s="6" t="s">
        <v>16</v>
      </c>
      <c r="F33" s="6" t="s">
        <v>16</v>
      </c>
      <c r="G33" s="6"/>
      <c r="H33" s="6"/>
      <c r="I33" s="6" t="s">
        <v>16</v>
      </c>
      <c r="J33" s="6"/>
      <c r="K33" s="6" t="s">
        <v>19</v>
      </c>
    </row>
    <row r="34" spans="1:11" ht="19.5" customHeight="1" x14ac:dyDescent="0.4">
      <c r="A34" s="5" t="s">
        <v>193</v>
      </c>
      <c r="B34" s="6" t="s">
        <v>192</v>
      </c>
      <c r="C34" s="6" t="s">
        <v>20</v>
      </c>
      <c r="D34" s="6" t="s">
        <v>190</v>
      </c>
      <c r="E34" s="6" t="s">
        <v>16</v>
      </c>
      <c r="F34" s="6" t="s">
        <v>16</v>
      </c>
      <c r="G34" s="6" t="s">
        <v>16</v>
      </c>
      <c r="H34" s="6" t="s">
        <v>16</v>
      </c>
      <c r="I34" s="6" t="s">
        <v>16</v>
      </c>
      <c r="J34" s="6" t="s">
        <v>191</v>
      </c>
      <c r="K34" s="6" t="s">
        <v>19</v>
      </c>
    </row>
    <row r="35" spans="1:11" ht="19.5" customHeight="1" x14ac:dyDescent="0.4">
      <c r="A35" s="5" t="s">
        <v>140</v>
      </c>
      <c r="B35" s="6" t="s">
        <v>139</v>
      </c>
      <c r="C35" s="6" t="s">
        <v>20</v>
      </c>
      <c r="D35" s="6" t="s">
        <v>137</v>
      </c>
      <c r="E35" s="6" t="s">
        <v>16</v>
      </c>
      <c r="F35" s="6" t="s">
        <v>16</v>
      </c>
      <c r="G35" s="6" t="s">
        <v>16</v>
      </c>
      <c r="H35" s="6" t="s">
        <v>16</v>
      </c>
      <c r="I35" s="6" t="s">
        <v>16</v>
      </c>
      <c r="J35" s="6" t="s">
        <v>138</v>
      </c>
      <c r="K35" s="6" t="s">
        <v>19</v>
      </c>
    </row>
    <row r="36" spans="1:11" ht="19.5" customHeight="1" x14ac:dyDescent="0.4">
      <c r="A36" s="5" t="s">
        <v>69</v>
      </c>
      <c r="B36" s="6" t="s">
        <v>68</v>
      </c>
      <c r="C36" s="6" t="s">
        <v>14</v>
      </c>
      <c r="D36" s="23" t="s">
        <v>20</v>
      </c>
      <c r="E36" s="6" t="s">
        <v>16</v>
      </c>
      <c r="F36" s="6" t="s">
        <v>16</v>
      </c>
      <c r="G36" s="6" t="s">
        <v>16</v>
      </c>
      <c r="H36" s="6" t="s">
        <v>16</v>
      </c>
      <c r="I36" s="6" t="s">
        <v>16</v>
      </c>
      <c r="J36" s="6" t="s">
        <v>67</v>
      </c>
      <c r="K36" s="6" t="s">
        <v>70</v>
      </c>
    </row>
    <row r="37" spans="1:11" ht="19.5" customHeight="1" x14ac:dyDescent="0.4">
      <c r="A37" s="5" t="s">
        <v>234</v>
      </c>
      <c r="B37" s="6" t="s">
        <v>233</v>
      </c>
      <c r="C37" s="6" t="s">
        <v>14</v>
      </c>
      <c r="D37" s="6" t="s">
        <v>231</v>
      </c>
      <c r="E37" s="6" t="s">
        <v>16</v>
      </c>
      <c r="F37" s="6" t="s">
        <v>16</v>
      </c>
      <c r="G37" s="6" t="s">
        <v>16</v>
      </c>
      <c r="H37" s="6" t="s">
        <v>16</v>
      </c>
      <c r="I37" s="6" t="s">
        <v>16</v>
      </c>
      <c r="J37" s="6" t="s">
        <v>232</v>
      </c>
      <c r="K37" s="6" t="s">
        <v>19</v>
      </c>
    </row>
    <row r="38" spans="1:11" ht="19.5" customHeight="1" x14ac:dyDescent="0.4">
      <c r="A38" s="5" t="s">
        <v>119</v>
      </c>
      <c r="B38" s="6" t="s">
        <v>118</v>
      </c>
      <c r="C38" s="6" t="s">
        <v>14</v>
      </c>
      <c r="D38" s="6" t="s">
        <v>20</v>
      </c>
      <c r="E38" s="6" t="s">
        <v>16</v>
      </c>
      <c r="F38" s="6" t="s">
        <v>16</v>
      </c>
      <c r="G38" s="6" t="s">
        <v>16</v>
      </c>
      <c r="H38" s="6" t="s">
        <v>16</v>
      </c>
      <c r="I38" s="6" t="s">
        <v>16</v>
      </c>
      <c r="J38" s="6" t="s">
        <v>117</v>
      </c>
      <c r="K38" s="6" t="s">
        <v>19</v>
      </c>
    </row>
    <row r="39" spans="1:11" ht="19.5" customHeight="1" x14ac:dyDescent="0.4">
      <c r="A39" s="5" t="s">
        <v>172</v>
      </c>
      <c r="B39" s="6" t="s">
        <v>171</v>
      </c>
      <c r="C39" s="6" t="s">
        <v>20</v>
      </c>
      <c r="D39" s="6" t="s">
        <v>169</v>
      </c>
      <c r="E39" s="6" t="s">
        <v>16</v>
      </c>
      <c r="F39" s="6" t="s">
        <v>16</v>
      </c>
      <c r="G39" s="6" t="s">
        <v>16</v>
      </c>
      <c r="H39" s="6" t="s">
        <v>16</v>
      </c>
      <c r="I39" s="6" t="s">
        <v>16</v>
      </c>
      <c r="J39" s="6" t="s">
        <v>170</v>
      </c>
      <c r="K39" s="6" t="s">
        <v>20</v>
      </c>
    </row>
    <row r="40" spans="1:11" ht="19.5" customHeight="1" x14ac:dyDescent="0.4">
      <c r="A40" s="5" t="s">
        <v>40</v>
      </c>
      <c r="B40" s="6" t="s">
        <v>39</v>
      </c>
      <c r="C40" s="6" t="s">
        <v>14</v>
      </c>
      <c r="D40" s="6" t="s">
        <v>20</v>
      </c>
      <c r="E40" s="6" t="s">
        <v>16</v>
      </c>
      <c r="F40" s="6" t="s">
        <v>22</v>
      </c>
      <c r="G40" s="6" t="s">
        <v>16</v>
      </c>
      <c r="H40" s="6" t="s">
        <v>22</v>
      </c>
      <c r="I40" s="6" t="s">
        <v>16</v>
      </c>
      <c r="J40" s="6" t="s">
        <v>38</v>
      </c>
      <c r="K40" s="6" t="s">
        <v>19</v>
      </c>
    </row>
    <row r="41" spans="1:11" ht="19.5" customHeight="1" x14ac:dyDescent="0.4">
      <c r="A41" s="5" t="s">
        <v>261</v>
      </c>
      <c r="B41" s="6" t="s">
        <v>260</v>
      </c>
      <c r="C41" s="6" t="s">
        <v>14</v>
      </c>
      <c r="D41" s="6" t="s">
        <v>259</v>
      </c>
      <c r="E41" s="6" t="s">
        <v>16</v>
      </c>
      <c r="F41" s="6" t="s">
        <v>22</v>
      </c>
      <c r="G41" s="6" t="s">
        <v>16</v>
      </c>
      <c r="H41" s="6" t="s">
        <v>16</v>
      </c>
      <c r="I41" s="6" t="s">
        <v>16</v>
      </c>
      <c r="J41" s="6"/>
      <c r="K41" s="6" t="s">
        <v>19</v>
      </c>
    </row>
    <row r="42" spans="1:11" ht="19.5" customHeight="1" x14ac:dyDescent="0.4">
      <c r="A42" s="5" t="s">
        <v>264</v>
      </c>
      <c r="B42" s="6" t="s">
        <v>263</v>
      </c>
      <c r="C42" s="6" t="s">
        <v>20</v>
      </c>
      <c r="D42" s="23" t="s">
        <v>334</v>
      </c>
      <c r="E42" s="6" t="s">
        <v>16</v>
      </c>
      <c r="F42" s="6" t="s">
        <v>16</v>
      </c>
      <c r="G42" s="6" t="s">
        <v>16</v>
      </c>
      <c r="H42" s="6" t="s">
        <v>16</v>
      </c>
      <c r="I42" s="6" t="s">
        <v>16</v>
      </c>
      <c r="J42" s="6" t="s">
        <v>262</v>
      </c>
      <c r="K42" s="6" t="s">
        <v>19</v>
      </c>
    </row>
    <row r="43" spans="1:11" ht="19.5" customHeight="1" x14ac:dyDescent="0.4">
      <c r="A43" s="5" t="s">
        <v>33</v>
      </c>
      <c r="B43" s="6" t="s">
        <v>32</v>
      </c>
      <c r="C43" s="6" t="s">
        <v>20</v>
      </c>
      <c r="D43" s="6" t="s">
        <v>30</v>
      </c>
      <c r="E43" s="6" t="s">
        <v>16</v>
      </c>
      <c r="F43" s="6" t="s">
        <v>16</v>
      </c>
      <c r="G43" s="6" t="s">
        <v>16</v>
      </c>
      <c r="H43" s="6" t="s">
        <v>16</v>
      </c>
      <c r="I43" s="6" t="s">
        <v>16</v>
      </c>
      <c r="J43" s="6" t="s">
        <v>31</v>
      </c>
      <c r="K43" s="6" t="s">
        <v>19</v>
      </c>
    </row>
    <row r="44" spans="1:11" ht="19.5" customHeight="1" x14ac:dyDescent="0.4">
      <c r="A44" s="5" t="s">
        <v>327</v>
      </c>
      <c r="B44" s="23" t="s">
        <v>344</v>
      </c>
      <c r="C44" s="6" t="s">
        <v>14</v>
      </c>
      <c r="D44" s="6" t="s">
        <v>145</v>
      </c>
      <c r="E44" s="6" t="s">
        <v>16</v>
      </c>
      <c r="F44" s="6" t="s">
        <v>16</v>
      </c>
      <c r="G44" s="6" t="s">
        <v>16</v>
      </c>
      <c r="H44" s="6" t="s">
        <v>16</v>
      </c>
      <c r="I44" s="6" t="s">
        <v>16</v>
      </c>
      <c r="J44" s="6" t="s">
        <v>146</v>
      </c>
      <c r="K44" s="6" t="s">
        <v>19</v>
      </c>
    </row>
    <row r="45" spans="1:11" ht="19.5" customHeight="1" x14ac:dyDescent="0.4">
      <c r="A45" s="5" t="s">
        <v>183</v>
      </c>
      <c r="B45" s="6" t="s">
        <v>182</v>
      </c>
      <c r="C45" s="6" t="s">
        <v>14</v>
      </c>
      <c r="D45" s="6" t="s">
        <v>180</v>
      </c>
      <c r="E45" s="6" t="s">
        <v>16</v>
      </c>
      <c r="F45" s="6" t="s">
        <v>16</v>
      </c>
      <c r="G45" s="6" t="s">
        <v>16</v>
      </c>
      <c r="H45" s="6" t="s">
        <v>16</v>
      </c>
      <c r="I45" s="6" t="s">
        <v>16</v>
      </c>
      <c r="J45" s="6" t="s">
        <v>181</v>
      </c>
      <c r="K45" s="6" t="s">
        <v>19</v>
      </c>
    </row>
    <row r="46" spans="1:11" ht="19.5" customHeight="1" x14ac:dyDescent="0.4">
      <c r="A46" s="5" t="s">
        <v>105</v>
      </c>
      <c r="B46" s="6" t="s">
        <v>105</v>
      </c>
      <c r="C46" s="6" t="s">
        <v>14</v>
      </c>
      <c r="D46" s="6" t="s">
        <v>103</v>
      </c>
      <c r="E46" s="6" t="s">
        <v>16</v>
      </c>
      <c r="F46" s="6" t="s">
        <v>22</v>
      </c>
      <c r="G46" s="6" t="s">
        <v>22</v>
      </c>
      <c r="H46" s="6" t="s">
        <v>22</v>
      </c>
      <c r="I46" s="6" t="s">
        <v>22</v>
      </c>
      <c r="J46" s="6" t="s">
        <v>104</v>
      </c>
      <c r="K46" s="6" t="s">
        <v>19</v>
      </c>
    </row>
    <row r="47" spans="1:11" ht="19.5" customHeight="1" x14ac:dyDescent="0.4">
      <c r="A47" s="5" t="s">
        <v>116</v>
      </c>
      <c r="B47" s="6" t="s">
        <v>115</v>
      </c>
      <c r="C47" s="6" t="s">
        <v>20</v>
      </c>
      <c r="D47" s="6" t="s">
        <v>113</v>
      </c>
      <c r="E47" s="6" t="s">
        <v>16</v>
      </c>
      <c r="F47" s="6" t="s">
        <v>16</v>
      </c>
      <c r="G47" s="6" t="s">
        <v>16</v>
      </c>
      <c r="H47" s="6" t="s">
        <v>16</v>
      </c>
      <c r="I47" s="6" t="s">
        <v>16</v>
      </c>
      <c r="J47" s="6" t="s">
        <v>114</v>
      </c>
      <c r="K47" s="6" t="s">
        <v>19</v>
      </c>
    </row>
    <row r="48" spans="1:11" ht="19.5" customHeight="1" x14ac:dyDescent="0.4">
      <c r="A48" s="5" t="s">
        <v>59</v>
      </c>
      <c r="B48" s="6" t="s">
        <v>58</v>
      </c>
      <c r="C48" s="6" t="s">
        <v>14</v>
      </c>
      <c r="D48" s="6" t="s">
        <v>57</v>
      </c>
      <c r="E48" s="6" t="s">
        <v>16</v>
      </c>
      <c r="F48" s="6" t="s">
        <v>16</v>
      </c>
      <c r="G48" s="6" t="s">
        <v>22</v>
      </c>
      <c r="H48" s="6" t="s">
        <v>16</v>
      </c>
      <c r="I48" s="6" t="s">
        <v>16</v>
      </c>
      <c r="J48" s="6"/>
      <c r="K48" s="6" t="s">
        <v>19</v>
      </c>
    </row>
    <row r="49" spans="1:11" ht="19.5" customHeight="1" x14ac:dyDescent="0.4">
      <c r="A49" s="5" t="s">
        <v>56</v>
      </c>
      <c r="B49" s="6" t="s">
        <v>55</v>
      </c>
      <c r="C49" s="6" t="s">
        <v>14</v>
      </c>
      <c r="D49" s="6" t="s">
        <v>54</v>
      </c>
      <c r="E49" s="6" t="s">
        <v>16</v>
      </c>
      <c r="F49" s="6" t="s">
        <v>16</v>
      </c>
      <c r="G49" s="6" t="s">
        <v>16</v>
      </c>
      <c r="H49" s="6" t="s">
        <v>16</v>
      </c>
      <c r="I49" s="6" t="s">
        <v>16</v>
      </c>
      <c r="J49" s="6"/>
      <c r="K49" s="6" t="s">
        <v>19</v>
      </c>
    </row>
    <row r="50" spans="1:11" ht="19.5" customHeight="1" x14ac:dyDescent="0.4">
      <c r="A50" s="5" t="s">
        <v>246</v>
      </c>
      <c r="B50" s="6" t="s">
        <v>245</v>
      </c>
      <c r="C50" s="6" t="s">
        <v>20</v>
      </c>
      <c r="D50" s="6" t="s">
        <v>14</v>
      </c>
      <c r="E50" s="6" t="s">
        <v>16</v>
      </c>
      <c r="F50" s="6" t="s">
        <v>16</v>
      </c>
      <c r="G50" s="6" t="s">
        <v>16</v>
      </c>
      <c r="H50" s="6" t="s">
        <v>16</v>
      </c>
      <c r="I50" s="6" t="s">
        <v>16</v>
      </c>
      <c r="J50" s="6"/>
      <c r="K50" s="6" t="s">
        <v>19</v>
      </c>
    </row>
    <row r="51" spans="1:11" ht="19.5" customHeight="1" x14ac:dyDescent="0.4">
      <c r="A51" s="5" t="s">
        <v>282</v>
      </c>
      <c r="B51" s="6" t="s">
        <v>281</v>
      </c>
      <c r="C51" s="6" t="s">
        <v>20</v>
      </c>
      <c r="D51" s="6" t="s">
        <v>280</v>
      </c>
      <c r="E51" s="6" t="s">
        <v>16</v>
      </c>
      <c r="F51" s="6" t="s">
        <v>16</v>
      </c>
      <c r="G51" s="6" t="s">
        <v>16</v>
      </c>
      <c r="H51" s="6" t="s">
        <v>273</v>
      </c>
      <c r="I51" s="6" t="s">
        <v>16</v>
      </c>
      <c r="J51" s="6"/>
      <c r="K51" s="6" t="s">
        <v>19</v>
      </c>
    </row>
    <row r="52" spans="1:11" ht="19.5" customHeight="1" x14ac:dyDescent="0.4">
      <c r="A52" s="5" t="s">
        <v>29</v>
      </c>
      <c r="B52" s="6" t="s">
        <v>28</v>
      </c>
      <c r="C52" s="6" t="s">
        <v>20</v>
      </c>
      <c r="D52" s="6" t="s">
        <v>26</v>
      </c>
      <c r="E52" s="6" t="s">
        <v>16</v>
      </c>
      <c r="F52" s="6" t="s">
        <v>16</v>
      </c>
      <c r="G52" s="6" t="s">
        <v>16</v>
      </c>
      <c r="H52" s="6" t="s">
        <v>16</v>
      </c>
      <c r="I52" s="6" t="s">
        <v>16</v>
      </c>
      <c r="J52" s="6" t="s">
        <v>27</v>
      </c>
      <c r="K52" s="6" t="s">
        <v>19</v>
      </c>
    </row>
    <row r="53" spans="1:11" ht="19.5" customHeight="1" x14ac:dyDescent="0.4">
      <c r="A53" s="5" t="s">
        <v>83</v>
      </c>
      <c r="B53" s="6" t="s">
        <v>82</v>
      </c>
      <c r="C53" s="6" t="s">
        <v>20</v>
      </c>
      <c r="D53" s="6" t="s">
        <v>80</v>
      </c>
      <c r="E53" s="6" t="s">
        <v>16</v>
      </c>
      <c r="F53" s="6" t="s">
        <v>16</v>
      </c>
      <c r="G53" s="6" t="s">
        <v>16</v>
      </c>
      <c r="H53" s="6" t="s">
        <v>16</v>
      </c>
      <c r="I53" s="6" t="s">
        <v>22</v>
      </c>
      <c r="J53" s="6" t="s">
        <v>81</v>
      </c>
      <c r="K53" s="6" t="s">
        <v>19</v>
      </c>
    </row>
    <row r="54" spans="1:11" ht="19.5" customHeight="1" x14ac:dyDescent="0.4">
      <c r="A54" s="5" t="s">
        <v>272</v>
      </c>
      <c r="B54" s="6" t="s">
        <v>271</v>
      </c>
      <c r="C54" s="6" t="s">
        <v>14</v>
      </c>
      <c r="D54" s="6" t="s">
        <v>269</v>
      </c>
      <c r="E54" s="6" t="s">
        <v>16</v>
      </c>
      <c r="F54" s="6" t="s">
        <v>16</v>
      </c>
      <c r="G54" s="6" t="s">
        <v>22</v>
      </c>
      <c r="H54" s="6" t="s">
        <v>22</v>
      </c>
      <c r="I54" s="6" t="s">
        <v>16</v>
      </c>
      <c r="J54" s="6" t="s">
        <v>270</v>
      </c>
      <c r="K54" s="6" t="s">
        <v>70</v>
      </c>
    </row>
    <row r="55" spans="1:11" ht="19.5" customHeight="1" x14ac:dyDescent="0.4">
      <c r="A55" s="5" t="s">
        <v>300</v>
      </c>
      <c r="B55" s="6" t="s">
        <v>301</v>
      </c>
      <c r="C55" s="6" t="s">
        <v>14</v>
      </c>
      <c r="D55" s="6" t="s">
        <v>302</v>
      </c>
      <c r="E55" s="6" t="s">
        <v>304</v>
      </c>
      <c r="F55" s="6" t="s">
        <v>305</v>
      </c>
      <c r="G55" s="6" t="s">
        <v>306</v>
      </c>
      <c r="H55" s="6" t="s">
        <v>307</v>
      </c>
      <c r="I55" s="6" t="s">
        <v>308</v>
      </c>
      <c r="J55" s="6" t="s">
        <v>309</v>
      </c>
      <c r="K55" s="6"/>
    </row>
    <row r="56" spans="1:11" ht="19.5" customHeight="1" x14ac:dyDescent="0.4">
      <c r="A56" s="5" t="s">
        <v>66</v>
      </c>
      <c r="B56" s="6" t="s">
        <v>65</v>
      </c>
      <c r="C56" s="6" t="s">
        <v>14</v>
      </c>
      <c r="D56" s="6" t="s">
        <v>64</v>
      </c>
      <c r="E56" s="6" t="s">
        <v>16</v>
      </c>
      <c r="F56" s="6" t="s">
        <v>16</v>
      </c>
      <c r="G56" s="6" t="s">
        <v>16</v>
      </c>
      <c r="H56" s="6" t="s">
        <v>22</v>
      </c>
      <c r="I56" s="6" t="s">
        <v>16</v>
      </c>
      <c r="J56" s="23" t="s">
        <v>359</v>
      </c>
      <c r="K56" s="6" t="s">
        <v>20</v>
      </c>
    </row>
    <row r="57" spans="1:11" ht="19.5" customHeight="1" x14ac:dyDescent="0.4">
      <c r="A57" s="5" t="s">
        <v>210</v>
      </c>
      <c r="B57" s="6" t="s">
        <v>209</v>
      </c>
      <c r="C57" s="6" t="s">
        <v>14</v>
      </c>
      <c r="D57" s="6" t="s">
        <v>207</v>
      </c>
      <c r="E57" s="6" t="s">
        <v>16</v>
      </c>
      <c r="F57" s="6" t="s">
        <v>16</v>
      </c>
      <c r="G57" s="6" t="s">
        <v>16</v>
      </c>
      <c r="H57" s="6" t="s">
        <v>16</v>
      </c>
      <c r="I57" s="6" t="s">
        <v>22</v>
      </c>
      <c r="J57" s="6" t="s">
        <v>208</v>
      </c>
      <c r="K57" s="6" t="s">
        <v>19</v>
      </c>
    </row>
    <row r="58" spans="1:11" ht="19.5" customHeight="1" x14ac:dyDescent="0.4">
      <c r="A58" s="5" t="s">
        <v>86</v>
      </c>
      <c r="B58" s="6" t="s">
        <v>85</v>
      </c>
      <c r="C58" s="6" t="s">
        <v>20</v>
      </c>
      <c r="D58" s="6" t="s">
        <v>20</v>
      </c>
      <c r="E58" s="6" t="s">
        <v>16</v>
      </c>
      <c r="F58" s="6" t="s">
        <v>16</v>
      </c>
      <c r="G58" s="6" t="s">
        <v>16</v>
      </c>
      <c r="H58" s="6" t="s">
        <v>16</v>
      </c>
      <c r="I58" s="6" t="s">
        <v>16</v>
      </c>
      <c r="J58" s="6" t="s">
        <v>84</v>
      </c>
      <c r="K58" s="6" t="s">
        <v>20</v>
      </c>
    </row>
    <row r="59" spans="1:11" ht="19.5" customHeight="1" x14ac:dyDescent="0.4">
      <c r="A59" s="5" t="s">
        <v>198</v>
      </c>
      <c r="B59" s="6" t="s">
        <v>197</v>
      </c>
      <c r="C59" s="6" t="s">
        <v>20</v>
      </c>
      <c r="D59" s="6" t="s">
        <v>196</v>
      </c>
      <c r="E59" s="6" t="s">
        <v>16</v>
      </c>
      <c r="F59" s="6" t="s">
        <v>22</v>
      </c>
      <c r="G59" s="6" t="s">
        <v>22</v>
      </c>
      <c r="H59" s="6" t="s">
        <v>22</v>
      </c>
      <c r="I59" s="6" t="s">
        <v>22</v>
      </c>
      <c r="J59" s="23" t="s">
        <v>360</v>
      </c>
      <c r="K59" s="6" t="s">
        <v>19</v>
      </c>
    </row>
    <row r="60" spans="1:11" ht="19.5" customHeight="1" x14ac:dyDescent="0.4">
      <c r="A60" s="5" t="s">
        <v>227</v>
      </c>
      <c r="B60" s="6" t="s">
        <v>226</v>
      </c>
      <c r="C60" s="6" t="s">
        <v>14</v>
      </c>
      <c r="D60" s="6" t="s">
        <v>224</v>
      </c>
      <c r="E60" s="6" t="s">
        <v>16</v>
      </c>
      <c r="F60" s="6" t="s">
        <v>16</v>
      </c>
      <c r="G60" s="6" t="s">
        <v>16</v>
      </c>
      <c r="H60" s="6" t="s">
        <v>16</v>
      </c>
      <c r="I60" s="6" t="s">
        <v>16</v>
      </c>
      <c r="J60" s="6" t="s">
        <v>225</v>
      </c>
      <c r="K60" s="6" t="s">
        <v>19</v>
      </c>
    </row>
    <row r="61" spans="1:11" ht="19.5" customHeight="1" x14ac:dyDescent="0.4">
      <c r="A61" s="5" t="s">
        <v>175</v>
      </c>
      <c r="B61" s="6" t="s">
        <v>174</v>
      </c>
      <c r="C61" s="6" t="s">
        <v>14</v>
      </c>
      <c r="D61" s="6" t="s">
        <v>173</v>
      </c>
      <c r="E61" s="6" t="s">
        <v>16</v>
      </c>
      <c r="F61" s="6" t="s">
        <v>16</v>
      </c>
      <c r="G61" s="6" t="s">
        <v>22</v>
      </c>
      <c r="H61" s="6" t="s">
        <v>16</v>
      </c>
      <c r="I61" s="6" t="s">
        <v>22</v>
      </c>
      <c r="J61" s="6"/>
      <c r="K61" s="6" t="s">
        <v>19</v>
      </c>
    </row>
    <row r="62" spans="1:11" ht="19.5" customHeight="1" x14ac:dyDescent="0.4">
      <c r="A62" s="5" t="s">
        <v>285</v>
      </c>
      <c r="B62" s="6" t="s">
        <v>284</v>
      </c>
      <c r="C62" s="6"/>
      <c r="D62" s="6" t="s">
        <v>286</v>
      </c>
      <c r="E62" s="6" t="s">
        <v>287</v>
      </c>
      <c r="F62" s="6" t="s">
        <v>288</v>
      </c>
      <c r="G62" s="6" t="s">
        <v>289</v>
      </c>
      <c r="H62" s="6" t="s">
        <v>290</v>
      </c>
      <c r="I62" s="6" t="s">
        <v>291</v>
      </c>
      <c r="J62" s="6"/>
      <c r="K62" s="6"/>
    </row>
    <row r="63" spans="1:11" ht="19.5" customHeight="1" x14ac:dyDescent="0.4">
      <c r="A63" s="5" t="s">
        <v>295</v>
      </c>
      <c r="B63" s="6" t="s">
        <v>296</v>
      </c>
      <c r="C63" s="6"/>
      <c r="D63" s="6" t="s">
        <v>297</v>
      </c>
      <c r="E63" s="6"/>
      <c r="F63" s="6"/>
      <c r="G63" s="6"/>
      <c r="H63" s="6"/>
      <c r="I63" s="6"/>
      <c r="J63" s="6"/>
      <c r="K63" s="6"/>
    </row>
    <row r="64" spans="1:11" ht="19.5" customHeight="1" x14ac:dyDescent="0.4">
      <c r="A64" s="5" t="s">
        <v>316</v>
      </c>
      <c r="B64" s="6" t="s">
        <v>315</v>
      </c>
      <c r="C64" s="8"/>
      <c r="D64" s="7" t="s">
        <v>317</v>
      </c>
      <c r="E64" s="9"/>
      <c r="F64" s="8"/>
      <c r="G64" s="8"/>
      <c r="H64" s="8"/>
      <c r="I64" s="8"/>
      <c r="J64" s="8"/>
      <c r="K64" s="8"/>
    </row>
    <row r="65" spans="1:11" ht="19.5" customHeight="1" x14ac:dyDescent="0.4">
      <c r="A65" s="5" t="s">
        <v>244</v>
      </c>
      <c r="B65" s="6" t="s">
        <v>243</v>
      </c>
      <c r="C65" s="6" t="s">
        <v>14</v>
      </c>
      <c r="D65" s="23" t="s">
        <v>14</v>
      </c>
      <c r="E65" s="6" t="s">
        <v>22</v>
      </c>
      <c r="F65" s="6" t="s">
        <v>22</v>
      </c>
      <c r="G65" s="6" t="s">
        <v>22</v>
      </c>
      <c r="H65" s="6" t="s">
        <v>22</v>
      </c>
      <c r="I65" s="6" t="s">
        <v>22</v>
      </c>
      <c r="J65" s="23" t="s">
        <v>361</v>
      </c>
      <c r="K65" s="6" t="s">
        <v>70</v>
      </c>
    </row>
    <row r="66" spans="1:11" ht="19.5" customHeight="1" x14ac:dyDescent="0.4">
      <c r="A66" s="5" t="s">
        <v>168</v>
      </c>
      <c r="B66" s="6" t="s">
        <v>167</v>
      </c>
      <c r="C66" s="6" t="s">
        <v>14</v>
      </c>
      <c r="D66" s="6" t="s">
        <v>165</v>
      </c>
      <c r="E66" s="6" t="s">
        <v>16</v>
      </c>
      <c r="F66" s="6" t="s">
        <v>16</v>
      </c>
      <c r="G66" s="6" t="s">
        <v>16</v>
      </c>
      <c r="H66" s="6" t="s">
        <v>16</v>
      </c>
      <c r="I66" s="6" t="s">
        <v>16</v>
      </c>
      <c r="J66" s="6" t="s">
        <v>166</v>
      </c>
      <c r="K66" s="6" t="s">
        <v>19</v>
      </c>
    </row>
    <row r="67" spans="1:11" ht="19.5" customHeight="1" x14ac:dyDescent="0.4">
      <c r="A67" s="5" t="s">
        <v>77</v>
      </c>
      <c r="B67" s="6" t="s">
        <v>76</v>
      </c>
      <c r="C67" s="6" t="s">
        <v>14</v>
      </c>
      <c r="D67" s="23" t="s">
        <v>335</v>
      </c>
      <c r="E67" s="6" t="s">
        <v>16</v>
      </c>
      <c r="F67" s="6" t="s">
        <v>16</v>
      </c>
      <c r="G67" s="6" t="s">
        <v>16</v>
      </c>
      <c r="H67" s="6" t="s">
        <v>16</v>
      </c>
      <c r="I67" s="6" t="s">
        <v>16</v>
      </c>
      <c r="J67" s="6" t="s">
        <v>75</v>
      </c>
      <c r="K67" s="6" t="s">
        <v>20</v>
      </c>
    </row>
    <row r="68" spans="1:11" ht="19.5" customHeight="1" x14ac:dyDescent="0.4">
      <c r="A68" s="5" t="s">
        <v>213</v>
      </c>
      <c r="B68" s="6" t="s">
        <v>212</v>
      </c>
      <c r="C68" s="6" t="s">
        <v>20</v>
      </c>
      <c r="D68" s="6" t="s">
        <v>20</v>
      </c>
      <c r="E68" s="6" t="s">
        <v>16</v>
      </c>
      <c r="F68" s="6" t="s">
        <v>16</v>
      </c>
      <c r="G68" s="6" t="s">
        <v>16</v>
      </c>
      <c r="H68" s="6" t="s">
        <v>16</v>
      </c>
      <c r="I68" s="6" t="s">
        <v>16</v>
      </c>
      <c r="J68" s="6" t="s">
        <v>211</v>
      </c>
      <c r="K68" s="6" t="s">
        <v>19</v>
      </c>
    </row>
    <row r="69" spans="1:11" ht="19.5" customHeight="1" x14ac:dyDescent="0.4">
      <c r="A69" s="5" t="s">
        <v>179</v>
      </c>
      <c r="B69" s="6" t="s">
        <v>178</v>
      </c>
      <c r="C69" s="6" t="s">
        <v>14</v>
      </c>
      <c r="D69" s="6" t="s">
        <v>176</v>
      </c>
      <c r="E69" s="6" t="s">
        <v>16</v>
      </c>
      <c r="F69" s="6" t="s">
        <v>16</v>
      </c>
      <c r="G69" s="6" t="s">
        <v>16</v>
      </c>
      <c r="H69" s="6" t="s">
        <v>16</v>
      </c>
      <c r="I69" s="6" t="s">
        <v>16</v>
      </c>
      <c r="J69" s="6" t="s">
        <v>177</v>
      </c>
      <c r="K69" s="6" t="s">
        <v>19</v>
      </c>
    </row>
    <row r="70" spans="1:11" ht="19.5" customHeight="1" x14ac:dyDescent="0.4">
      <c r="A70" s="5" t="s">
        <v>136</v>
      </c>
      <c r="B70" s="6" t="s">
        <v>135</v>
      </c>
      <c r="C70" s="6" t="s">
        <v>41</v>
      </c>
      <c r="D70" s="6" t="s">
        <v>133</v>
      </c>
      <c r="E70" s="6" t="s">
        <v>16</v>
      </c>
      <c r="F70" s="6" t="s">
        <v>16</v>
      </c>
      <c r="G70" s="6" t="s">
        <v>16</v>
      </c>
      <c r="H70" s="6" t="s">
        <v>16</v>
      </c>
      <c r="I70" s="6" t="s">
        <v>16</v>
      </c>
      <c r="J70" s="6" t="s">
        <v>134</v>
      </c>
      <c r="K70" s="6" t="s">
        <v>19</v>
      </c>
    </row>
    <row r="71" spans="1:11" ht="19.5" customHeight="1" x14ac:dyDescent="0.4">
      <c r="A71" s="5" t="s">
        <v>63</v>
      </c>
      <c r="B71" s="6" t="s">
        <v>62</v>
      </c>
      <c r="C71" s="6" t="s">
        <v>41</v>
      </c>
      <c r="D71" s="6" t="s">
        <v>60</v>
      </c>
      <c r="E71" s="6" t="s">
        <v>16</v>
      </c>
      <c r="F71" s="6" t="s">
        <v>16</v>
      </c>
      <c r="G71" s="6" t="s">
        <v>16</v>
      </c>
      <c r="H71" s="6" t="s">
        <v>16</v>
      </c>
      <c r="I71" s="6" t="s">
        <v>16</v>
      </c>
      <c r="J71" s="6" t="s">
        <v>61</v>
      </c>
      <c r="K71" s="6" t="s">
        <v>19</v>
      </c>
    </row>
    <row r="72" spans="1:11" ht="19.5" customHeight="1" x14ac:dyDescent="0.4">
      <c r="A72" s="5" t="s">
        <v>238</v>
      </c>
      <c r="B72" s="6" t="s">
        <v>237</v>
      </c>
      <c r="C72" s="6" t="s">
        <v>14</v>
      </c>
      <c r="D72" s="23" t="s">
        <v>20</v>
      </c>
      <c r="E72" s="6" t="s">
        <v>16</v>
      </c>
      <c r="F72" s="6" t="s">
        <v>16</v>
      </c>
      <c r="G72" s="6" t="s">
        <v>16</v>
      </c>
      <c r="H72" s="6" t="s">
        <v>22</v>
      </c>
      <c r="I72" s="6" t="s">
        <v>22</v>
      </c>
      <c r="J72" s="23" t="s">
        <v>362</v>
      </c>
      <c r="K72" s="6" t="s">
        <v>19</v>
      </c>
    </row>
    <row r="73" spans="1:11" ht="19.5" customHeight="1" x14ac:dyDescent="0.4">
      <c r="A73" s="5" t="s">
        <v>279</v>
      </c>
      <c r="B73" s="6" t="s">
        <v>278</v>
      </c>
      <c r="C73" s="6" t="s">
        <v>20</v>
      </c>
      <c r="D73" s="6" t="s">
        <v>276</v>
      </c>
      <c r="E73" s="6" t="s">
        <v>16</v>
      </c>
      <c r="F73" s="6" t="s">
        <v>16</v>
      </c>
      <c r="G73" s="6" t="s">
        <v>16</v>
      </c>
      <c r="H73" s="6" t="s">
        <v>16</v>
      </c>
      <c r="I73" s="6" t="s">
        <v>16</v>
      </c>
      <c r="J73" s="6" t="s">
        <v>277</v>
      </c>
      <c r="K73" s="6" t="s">
        <v>20</v>
      </c>
    </row>
    <row r="74" spans="1:11" ht="19.5" customHeight="1" x14ac:dyDescent="0.4">
      <c r="A74" s="5" t="s">
        <v>53</v>
      </c>
      <c r="B74" s="6" t="s">
        <v>52</v>
      </c>
      <c r="C74" s="6" t="s">
        <v>20</v>
      </c>
      <c r="D74" s="6" t="s">
        <v>50</v>
      </c>
      <c r="E74" s="6" t="s">
        <v>16</v>
      </c>
      <c r="F74" s="6" t="s">
        <v>16</v>
      </c>
      <c r="G74" s="6" t="s">
        <v>16</v>
      </c>
      <c r="H74" s="6" t="s">
        <v>16</v>
      </c>
      <c r="I74" s="6" t="s">
        <v>16</v>
      </c>
      <c r="J74" s="6" t="s">
        <v>51</v>
      </c>
      <c r="K74" s="6" t="s">
        <v>19</v>
      </c>
    </row>
    <row r="75" spans="1:11" ht="19.5" customHeight="1" x14ac:dyDescent="0.4">
      <c r="A75" s="5" t="s">
        <v>236</v>
      </c>
      <c r="B75" s="6" t="s">
        <v>235</v>
      </c>
      <c r="C75" s="6" t="s">
        <v>14</v>
      </c>
      <c r="D75" s="23" t="s">
        <v>20</v>
      </c>
      <c r="E75" s="6" t="s">
        <v>16</v>
      </c>
      <c r="F75" s="6" t="s">
        <v>22</v>
      </c>
      <c r="G75" s="6" t="s">
        <v>16</v>
      </c>
      <c r="H75" s="6" t="s">
        <v>16</v>
      </c>
      <c r="I75" s="6" t="s">
        <v>16</v>
      </c>
      <c r="J75" s="23" t="s">
        <v>363</v>
      </c>
      <c r="K75" s="6" t="s">
        <v>19</v>
      </c>
    </row>
    <row r="76" spans="1:11" ht="19.5" customHeight="1" x14ac:dyDescent="0.4">
      <c r="A76" s="5" t="s">
        <v>144</v>
      </c>
      <c r="B76" s="6" t="s">
        <v>143</v>
      </c>
      <c r="C76" s="6" t="s">
        <v>20</v>
      </c>
      <c r="D76" s="6" t="s">
        <v>141</v>
      </c>
      <c r="E76" s="6" t="s">
        <v>22</v>
      </c>
      <c r="F76" s="6" t="s">
        <v>16</v>
      </c>
      <c r="G76" s="6" t="s">
        <v>16</v>
      </c>
      <c r="H76" s="6" t="s">
        <v>16</v>
      </c>
      <c r="I76" s="6" t="s">
        <v>22</v>
      </c>
      <c r="J76" s="6" t="s">
        <v>142</v>
      </c>
      <c r="K76" s="6" t="s">
        <v>19</v>
      </c>
    </row>
    <row r="77" spans="1:11" ht="19.5" customHeight="1" x14ac:dyDescent="0.4">
      <c r="A77" s="5" t="s">
        <v>148</v>
      </c>
      <c r="B77" s="23" t="s">
        <v>340</v>
      </c>
      <c r="C77" s="6" t="s">
        <v>20</v>
      </c>
      <c r="D77" s="23" t="s">
        <v>20</v>
      </c>
      <c r="E77" s="6" t="s">
        <v>16</v>
      </c>
      <c r="F77" s="6" t="s">
        <v>16</v>
      </c>
      <c r="G77" s="6" t="s">
        <v>16</v>
      </c>
      <c r="H77" s="6" t="s">
        <v>22</v>
      </c>
      <c r="I77" s="6" t="s">
        <v>16</v>
      </c>
      <c r="J77" s="6" t="s">
        <v>147</v>
      </c>
      <c r="K77" s="6" t="s">
        <v>19</v>
      </c>
    </row>
    <row r="78" spans="1:11" ht="19.5" customHeight="1" x14ac:dyDescent="0.4">
      <c r="A78" s="5" t="s">
        <v>132</v>
      </c>
      <c r="B78" s="6" t="s">
        <v>131</v>
      </c>
      <c r="C78" s="6" t="s">
        <v>14</v>
      </c>
      <c r="D78" s="6" t="s">
        <v>130</v>
      </c>
      <c r="E78" s="6" t="s">
        <v>16</v>
      </c>
      <c r="F78" s="6" t="s">
        <v>16</v>
      </c>
      <c r="G78" s="6" t="s">
        <v>16</v>
      </c>
      <c r="H78" s="6" t="s">
        <v>16</v>
      </c>
      <c r="I78" s="6" t="s">
        <v>16</v>
      </c>
      <c r="J78" s="6"/>
      <c r="K78" s="6" t="s">
        <v>19</v>
      </c>
    </row>
    <row r="79" spans="1:11" ht="19.5" customHeight="1" x14ac:dyDescent="0.4">
      <c r="A79" s="5" t="s">
        <v>162</v>
      </c>
      <c r="B79" s="6" t="s">
        <v>161</v>
      </c>
      <c r="C79" s="6" t="s">
        <v>14</v>
      </c>
      <c r="D79" s="6" t="s">
        <v>14</v>
      </c>
      <c r="E79" s="6" t="s">
        <v>22</v>
      </c>
      <c r="F79" s="6" t="s">
        <v>22</v>
      </c>
      <c r="G79" s="6" t="s">
        <v>22</v>
      </c>
      <c r="H79" s="6"/>
      <c r="I79" s="6" t="s">
        <v>16</v>
      </c>
      <c r="J79" s="6"/>
      <c r="K79" s="6" t="s">
        <v>70</v>
      </c>
    </row>
    <row r="80" spans="1:11" ht="19.5" customHeight="1" x14ac:dyDescent="0.4">
      <c r="A80" s="5" t="s">
        <v>98</v>
      </c>
      <c r="B80" s="6" t="s">
        <v>97</v>
      </c>
      <c r="C80" s="6" t="s">
        <v>14</v>
      </c>
      <c r="D80" s="6" t="s">
        <v>95</v>
      </c>
      <c r="E80" s="6" t="s">
        <v>16</v>
      </c>
      <c r="F80" s="6" t="s">
        <v>16</v>
      </c>
      <c r="G80" s="6" t="s">
        <v>16</v>
      </c>
      <c r="H80" s="6" t="s">
        <v>22</v>
      </c>
      <c r="I80" s="6" t="s">
        <v>16</v>
      </c>
      <c r="J80" s="6" t="s">
        <v>96</v>
      </c>
      <c r="K80" s="6" t="s">
        <v>19</v>
      </c>
    </row>
    <row r="81" spans="1:11" ht="19.5" customHeight="1" x14ac:dyDescent="0.4">
      <c r="A81" s="5" t="s">
        <v>313</v>
      </c>
      <c r="B81" s="6" t="s">
        <v>312</v>
      </c>
      <c r="C81" s="8"/>
      <c r="D81" s="7" t="s">
        <v>314</v>
      </c>
      <c r="E81" s="9" t="s">
        <v>303</v>
      </c>
      <c r="F81" s="8"/>
      <c r="G81" s="8"/>
      <c r="H81" s="10"/>
      <c r="I81" s="8"/>
      <c r="J81" s="8"/>
      <c r="K81" s="8"/>
    </row>
    <row r="82" spans="1:11" ht="19.5" customHeight="1" x14ac:dyDescent="0.4">
      <c r="A82" s="5" t="s">
        <v>349</v>
      </c>
      <c r="B82" s="23" t="s">
        <v>339</v>
      </c>
      <c r="C82" s="6" t="s">
        <v>14</v>
      </c>
      <c r="D82" s="6" t="s">
        <v>20</v>
      </c>
      <c r="E82" s="6" t="s">
        <v>16</v>
      </c>
      <c r="F82" s="6" t="s">
        <v>16</v>
      </c>
      <c r="G82" s="6" t="s">
        <v>16</v>
      </c>
      <c r="H82" s="6" t="s">
        <v>16</v>
      </c>
      <c r="I82" s="6" t="s">
        <v>16</v>
      </c>
      <c r="J82" s="6"/>
      <c r="K82" s="6" t="s">
        <v>19</v>
      </c>
    </row>
    <row r="83" spans="1:11" ht="19.5" customHeight="1" x14ac:dyDescent="0.4">
      <c r="A83" s="5" t="s">
        <v>242</v>
      </c>
      <c r="B83" s="6" t="s">
        <v>241</v>
      </c>
      <c r="C83" s="6" t="s">
        <v>20</v>
      </c>
      <c r="D83" s="6" t="s">
        <v>239</v>
      </c>
      <c r="E83" s="6" t="s">
        <v>16</v>
      </c>
      <c r="F83" s="6" t="s">
        <v>22</v>
      </c>
      <c r="G83" s="6" t="s">
        <v>16</v>
      </c>
      <c r="H83" s="6" t="s">
        <v>16</v>
      </c>
      <c r="I83" s="6" t="s">
        <v>16</v>
      </c>
      <c r="J83" s="6" t="s">
        <v>240</v>
      </c>
      <c r="K83" s="6" t="s">
        <v>19</v>
      </c>
    </row>
    <row r="84" spans="1:11" ht="19.5" customHeight="1" x14ac:dyDescent="0.4">
      <c r="A84" s="5" t="s">
        <v>164</v>
      </c>
      <c r="B84" s="6" t="s">
        <v>163</v>
      </c>
      <c r="C84" s="6" t="s">
        <v>14</v>
      </c>
      <c r="D84" s="6" t="s">
        <v>14</v>
      </c>
      <c r="E84" s="6" t="s">
        <v>16</v>
      </c>
      <c r="F84" s="6" t="s">
        <v>16</v>
      </c>
      <c r="G84" s="6" t="s">
        <v>16</v>
      </c>
      <c r="H84" s="6" t="s">
        <v>22</v>
      </c>
      <c r="I84" s="6" t="s">
        <v>16</v>
      </c>
      <c r="J84" s="6"/>
      <c r="K84" s="6" t="s">
        <v>19</v>
      </c>
    </row>
    <row r="85" spans="1:11" ht="19.5" customHeight="1" x14ac:dyDescent="0.4">
      <c r="A85" s="5" t="s">
        <v>157</v>
      </c>
      <c r="B85" s="6" t="s">
        <v>156</v>
      </c>
      <c r="C85" s="6" t="s">
        <v>20</v>
      </c>
      <c r="D85" s="6" t="s">
        <v>154</v>
      </c>
      <c r="E85" s="6" t="s">
        <v>16</v>
      </c>
      <c r="F85" s="6" t="s">
        <v>16</v>
      </c>
      <c r="G85" s="6" t="s">
        <v>16</v>
      </c>
      <c r="H85" s="6" t="s">
        <v>16</v>
      </c>
      <c r="I85" s="6" t="s">
        <v>16</v>
      </c>
      <c r="J85" s="6" t="s">
        <v>155</v>
      </c>
      <c r="K85" s="6" t="s">
        <v>19</v>
      </c>
    </row>
    <row r="86" spans="1:11" ht="19.5" customHeight="1" x14ac:dyDescent="0.4">
      <c r="A86" s="5" t="s">
        <v>350</v>
      </c>
      <c r="B86" s="23" t="s">
        <v>338</v>
      </c>
      <c r="C86" s="6" t="s">
        <v>20</v>
      </c>
      <c r="D86" s="23" t="s">
        <v>336</v>
      </c>
      <c r="E86" s="6" t="s">
        <v>16</v>
      </c>
      <c r="F86" s="6" t="s">
        <v>16</v>
      </c>
      <c r="G86" s="6" t="s">
        <v>16</v>
      </c>
      <c r="H86" s="6" t="s">
        <v>16</v>
      </c>
      <c r="I86" s="6" t="s">
        <v>16</v>
      </c>
      <c r="J86" s="6"/>
      <c r="K86" s="6" t="s">
        <v>19</v>
      </c>
    </row>
    <row r="87" spans="1:11" ht="19.5" customHeight="1" x14ac:dyDescent="0.4">
      <c r="A87" s="5" t="s">
        <v>258</v>
      </c>
      <c r="B87" s="6" t="s">
        <v>257</v>
      </c>
      <c r="C87" s="6" t="s">
        <v>14</v>
      </c>
      <c r="D87" s="23" t="s">
        <v>20</v>
      </c>
      <c r="E87" s="6" t="s">
        <v>16</v>
      </c>
      <c r="F87" s="6" t="s">
        <v>16</v>
      </c>
      <c r="G87" s="6" t="s">
        <v>16</v>
      </c>
      <c r="H87" s="6" t="s">
        <v>16</v>
      </c>
      <c r="I87" s="6" t="s">
        <v>16</v>
      </c>
      <c r="J87" s="23" t="s">
        <v>364</v>
      </c>
      <c r="K87" s="6" t="s">
        <v>19</v>
      </c>
    </row>
    <row r="88" spans="1:11" ht="19.5" customHeight="1" x14ac:dyDescent="0.4">
      <c r="A88" s="5" t="s">
        <v>351</v>
      </c>
      <c r="B88" s="6" t="s">
        <v>160</v>
      </c>
      <c r="C88" s="6" t="s">
        <v>20</v>
      </c>
      <c r="D88" s="6" t="s">
        <v>158</v>
      </c>
      <c r="E88" s="6" t="s">
        <v>16</v>
      </c>
      <c r="F88" s="6" t="s">
        <v>16</v>
      </c>
      <c r="G88" s="6" t="s">
        <v>16</v>
      </c>
      <c r="H88" s="6" t="s">
        <v>16</v>
      </c>
      <c r="I88" s="6" t="s">
        <v>16</v>
      </c>
      <c r="J88" s="6" t="s">
        <v>159</v>
      </c>
      <c r="K88" s="6" t="s">
        <v>20</v>
      </c>
    </row>
    <row r="89" spans="1:11" ht="19.5" customHeight="1" x14ac:dyDescent="0.4">
      <c r="A89" s="5" t="s">
        <v>299</v>
      </c>
      <c r="B89" s="6" t="s">
        <v>298</v>
      </c>
      <c r="C89" s="6"/>
      <c r="D89" s="23" t="s">
        <v>337</v>
      </c>
      <c r="E89" s="6"/>
      <c r="F89" s="6"/>
      <c r="G89" s="6"/>
      <c r="H89" s="6"/>
      <c r="I89" s="6"/>
      <c r="J89" s="6"/>
      <c r="K89" s="6"/>
    </row>
    <row r="90" spans="1:11" ht="19.5" customHeight="1" x14ac:dyDescent="0.4">
      <c r="A90" s="5" t="s">
        <v>101</v>
      </c>
      <c r="B90" s="6" t="s">
        <v>100</v>
      </c>
      <c r="C90" s="6" t="s">
        <v>14</v>
      </c>
      <c r="D90" s="6" t="s">
        <v>99</v>
      </c>
      <c r="E90" s="6" t="s">
        <v>16</v>
      </c>
      <c r="F90" s="6" t="s">
        <v>16</v>
      </c>
      <c r="G90" s="6" t="s">
        <v>16</v>
      </c>
      <c r="H90" s="6" t="s">
        <v>16</v>
      </c>
      <c r="I90" s="6" t="s">
        <v>16</v>
      </c>
      <c r="J90" s="6"/>
      <c r="K90" s="6" t="s">
        <v>70</v>
      </c>
    </row>
    <row r="91" spans="1:11" ht="19.5" customHeight="1" x14ac:dyDescent="0.4">
      <c r="A91" s="5" t="s">
        <v>202</v>
      </c>
      <c r="B91" s="6" t="s">
        <v>201</v>
      </c>
      <c r="C91" s="6" t="s">
        <v>20</v>
      </c>
      <c r="D91" s="6" t="s">
        <v>199</v>
      </c>
      <c r="E91" s="6" t="s">
        <v>16</v>
      </c>
      <c r="F91" s="6" t="s">
        <v>16</v>
      </c>
      <c r="G91" s="6" t="s">
        <v>16</v>
      </c>
      <c r="H91" s="6" t="s">
        <v>16</v>
      </c>
      <c r="I91" s="6" t="s">
        <v>16</v>
      </c>
      <c r="J91" s="6" t="s">
        <v>200</v>
      </c>
      <c r="K91" s="6" t="s">
        <v>70</v>
      </c>
    </row>
    <row r="92" spans="1:11" ht="19.5" customHeight="1" x14ac:dyDescent="0.4">
      <c r="A92" s="5" t="s">
        <v>219</v>
      </c>
      <c r="B92" s="6" t="s">
        <v>219</v>
      </c>
      <c r="C92" s="6" t="s">
        <v>20</v>
      </c>
      <c r="D92" s="6" t="s">
        <v>217</v>
      </c>
      <c r="E92" s="6" t="s">
        <v>16</v>
      </c>
      <c r="F92" s="6" t="s">
        <v>16</v>
      </c>
      <c r="G92" s="6" t="s">
        <v>16</v>
      </c>
      <c r="H92" s="6" t="s">
        <v>16</v>
      </c>
      <c r="I92" s="6" t="s">
        <v>16</v>
      </c>
      <c r="J92" s="6" t="s">
        <v>218</v>
      </c>
      <c r="K92" s="6" t="s">
        <v>20</v>
      </c>
    </row>
    <row r="93" spans="1:11" ht="19.5" customHeight="1" x14ac:dyDescent="0.4">
      <c r="A93" s="5" t="s">
        <v>37</v>
      </c>
      <c r="B93" s="6" t="s">
        <v>36</v>
      </c>
      <c r="C93" s="6" t="s">
        <v>14</v>
      </c>
      <c r="D93" s="6" t="s">
        <v>34</v>
      </c>
      <c r="E93" s="6" t="s">
        <v>16</v>
      </c>
      <c r="F93" s="6" t="s">
        <v>16</v>
      </c>
      <c r="G93" s="6" t="s">
        <v>22</v>
      </c>
      <c r="H93" s="6" t="s">
        <v>22</v>
      </c>
      <c r="I93" s="6" t="s">
        <v>16</v>
      </c>
      <c r="J93" s="6" t="s">
        <v>35</v>
      </c>
      <c r="K93" s="6" t="s">
        <v>19</v>
      </c>
    </row>
    <row r="94" spans="1:11" ht="19.5" customHeight="1" x14ac:dyDescent="0.4">
      <c r="A94" s="5" t="s">
        <v>293</v>
      </c>
      <c r="B94" s="6" t="s">
        <v>292</v>
      </c>
      <c r="C94" s="6" t="s">
        <v>20</v>
      </c>
      <c r="D94" s="6" t="s">
        <v>294</v>
      </c>
      <c r="E94" s="6" t="s">
        <v>16</v>
      </c>
      <c r="F94" s="6" t="s">
        <v>16</v>
      </c>
      <c r="G94" s="6" t="s">
        <v>16</v>
      </c>
      <c r="H94" s="6" t="s">
        <v>16</v>
      </c>
      <c r="I94" s="6" t="s">
        <v>16</v>
      </c>
      <c r="J94" s="24" t="s">
        <v>365</v>
      </c>
      <c r="K94" s="6"/>
    </row>
    <row r="95" spans="1:11" ht="19.5" customHeight="1" x14ac:dyDescent="0.4">
      <c r="A95" s="5" t="s">
        <v>90</v>
      </c>
      <c r="B95" s="6" t="s">
        <v>89</v>
      </c>
      <c r="C95" s="6" t="s">
        <v>20</v>
      </c>
      <c r="D95" s="6" t="s">
        <v>87</v>
      </c>
      <c r="E95" s="6" t="s">
        <v>16</v>
      </c>
      <c r="F95" s="6" t="s">
        <v>16</v>
      </c>
      <c r="G95" s="6" t="s">
        <v>16</v>
      </c>
      <c r="H95" s="6" t="s">
        <v>16</v>
      </c>
      <c r="I95" s="6" t="s">
        <v>16</v>
      </c>
      <c r="J95" s="6" t="s">
        <v>88</v>
      </c>
      <c r="K95" s="6" t="s">
        <v>19</v>
      </c>
    </row>
    <row r="96" spans="1:11" x14ac:dyDescent="0.35">
      <c r="D96" s="2"/>
      <c r="E96" s="11"/>
    </row>
    <row r="97" spans="5:5" x14ac:dyDescent="0.35">
      <c r="E97" s="11"/>
    </row>
  </sheetData>
  <autoFilter ref="A2:K87"/>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Responses</vt:lpstr>
      <vt:lpstr>Raw Data</vt:lpstr>
      <vt:lpstr>Serviceprovider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Lorimer</dc:creator>
  <cp:lastModifiedBy>Neil Burton</cp:lastModifiedBy>
  <dcterms:created xsi:type="dcterms:W3CDTF">2017-06-01T15:01:13Z</dcterms:created>
  <dcterms:modified xsi:type="dcterms:W3CDTF">2017-06-22T12:53:58Z</dcterms:modified>
</cp:coreProperties>
</file>